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codeName="ThisWorkbook" defaultThemeVersion="166925"/>
  <bookViews>
    <workbookView xWindow="0" yWindow="0" windowWidth="25200" windowHeight="11010"/>
  </bookViews>
  <sheets>
    <sheet name="Trabajos " sheetId="2" r:id="rId1"/>
    <sheet name="Relación " sheetId="4" r:id="rId2"/>
  </sheets>
  <definedNames>
    <definedName name="_xlnm._FilterDatabase" localSheetId="0" hidden="1">'Trabajos '!$A$1:$K$1</definedName>
    <definedName name="Datos" localSheetId="1">'Relación '!$B$3:$P$32</definedName>
    <definedName name="Lista_Nombres">'Relación '!$B$2:$P$2</definedName>
    <definedName name="Ref." localSheetId="1">'Relación '!$A$2</definedName>
    <definedName name="Tareas">OFFSET('Relación '!Ref.,1,0,COUNTA('Relación '!$A:$A)-COUNTA('Relación '!$A$1:'Relación '!Ref.),1)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2" l="1"/>
  <c r="I31" i="2" s="1"/>
  <c r="K31" i="2"/>
  <c r="H32" i="2"/>
  <c r="I32" i="2" s="1"/>
  <c r="K32" i="2"/>
  <c r="H33" i="2"/>
  <c r="I33" i="2" s="1"/>
  <c r="J33" i="2"/>
  <c r="K33" i="2"/>
  <c r="H34" i="2"/>
  <c r="I34" i="2" s="1"/>
  <c r="K34" i="2"/>
  <c r="H35" i="2"/>
  <c r="I35" i="2" s="1"/>
  <c r="K35" i="2"/>
  <c r="H36" i="2"/>
  <c r="I36" i="2" s="1"/>
  <c r="K36" i="2"/>
  <c r="H37" i="2"/>
  <c r="I37" i="2" s="1"/>
  <c r="K37" i="2"/>
  <c r="H38" i="2"/>
  <c r="I38" i="2" s="1"/>
  <c r="K38" i="2"/>
  <c r="H39" i="2"/>
  <c r="I39" i="2" s="1"/>
  <c r="K39" i="2"/>
  <c r="H40" i="2"/>
  <c r="I40" i="2" s="1"/>
  <c r="K40" i="2"/>
  <c r="H41" i="2"/>
  <c r="I41" i="2" s="1"/>
  <c r="K41" i="2"/>
  <c r="H42" i="2"/>
  <c r="I42" i="2" s="1"/>
  <c r="K42" i="2"/>
  <c r="H43" i="2"/>
  <c r="I43" i="2" s="1"/>
  <c r="K43" i="2"/>
  <c r="H44" i="2"/>
  <c r="I44" i="2" s="1"/>
  <c r="K44" i="2"/>
  <c r="H45" i="2"/>
  <c r="I45" i="2" s="1"/>
  <c r="K45" i="2"/>
  <c r="H46" i="2"/>
  <c r="I46" i="2" s="1"/>
  <c r="K46" i="2"/>
  <c r="H47" i="2"/>
  <c r="I47" i="2" s="1"/>
  <c r="K47" i="2"/>
  <c r="H48" i="2"/>
  <c r="I48" i="2" s="1"/>
  <c r="K48" i="2"/>
  <c r="H49" i="2"/>
  <c r="I49" i="2" s="1"/>
  <c r="K49" i="2"/>
  <c r="H50" i="2"/>
  <c r="I50" i="2" s="1"/>
  <c r="K50" i="2"/>
  <c r="H51" i="2"/>
  <c r="I51" i="2" s="1"/>
  <c r="K51" i="2"/>
  <c r="H52" i="2"/>
  <c r="I52" i="2" s="1"/>
  <c r="K52" i="2"/>
  <c r="H53" i="2"/>
  <c r="I53" i="2" s="1"/>
  <c r="K53" i="2"/>
  <c r="H54" i="2"/>
  <c r="I54" i="2" s="1"/>
  <c r="K54" i="2"/>
  <c r="H55" i="2"/>
  <c r="I55" i="2" s="1"/>
  <c r="K55" i="2"/>
  <c r="H56" i="2"/>
  <c r="I56" i="2" s="1"/>
  <c r="K56" i="2"/>
  <c r="H57" i="2"/>
  <c r="I57" i="2" s="1"/>
  <c r="K57" i="2"/>
  <c r="H58" i="2"/>
  <c r="I58" i="2" s="1"/>
  <c r="K58" i="2"/>
  <c r="H59" i="2"/>
  <c r="I59" i="2" s="1"/>
  <c r="K59" i="2"/>
  <c r="H60" i="2"/>
  <c r="I60" i="2" s="1"/>
  <c r="K60" i="2"/>
  <c r="H61" i="2"/>
  <c r="I61" i="2" s="1"/>
  <c r="K61" i="2"/>
  <c r="H62" i="2"/>
  <c r="I62" i="2" s="1"/>
  <c r="K62" i="2"/>
  <c r="H63" i="2"/>
  <c r="I63" i="2" s="1"/>
  <c r="K63" i="2"/>
  <c r="H64" i="2"/>
  <c r="I64" i="2" s="1"/>
  <c r="K64" i="2"/>
  <c r="H65" i="2"/>
  <c r="I65" i="2" s="1"/>
  <c r="K65" i="2"/>
  <c r="H66" i="2"/>
  <c r="I66" i="2" s="1"/>
  <c r="K66" i="2"/>
  <c r="H67" i="2"/>
  <c r="I67" i="2" s="1"/>
  <c r="K67" i="2"/>
  <c r="H68" i="2"/>
  <c r="I68" i="2" s="1"/>
  <c r="K68" i="2"/>
  <c r="H69" i="2"/>
  <c r="I69" i="2" s="1"/>
  <c r="K69" i="2"/>
  <c r="H70" i="2"/>
  <c r="I70" i="2" s="1"/>
  <c r="K70" i="2"/>
  <c r="H71" i="2"/>
  <c r="I71" i="2" s="1"/>
  <c r="K71" i="2"/>
  <c r="H72" i="2"/>
  <c r="I72" i="2" s="1"/>
  <c r="K72" i="2"/>
  <c r="H73" i="2"/>
  <c r="I73" i="2" s="1"/>
  <c r="K73" i="2"/>
  <c r="H74" i="2"/>
  <c r="I74" i="2" s="1"/>
  <c r="K74" i="2"/>
  <c r="H75" i="2"/>
  <c r="I75" i="2" s="1"/>
  <c r="K75" i="2"/>
  <c r="H76" i="2"/>
  <c r="I76" i="2" s="1"/>
  <c r="K76" i="2"/>
  <c r="H77" i="2"/>
  <c r="I77" i="2" s="1"/>
  <c r="K77" i="2"/>
  <c r="H78" i="2"/>
  <c r="I78" i="2" s="1"/>
  <c r="K78" i="2"/>
  <c r="H79" i="2"/>
  <c r="I79" i="2" s="1"/>
  <c r="K79" i="2"/>
  <c r="H80" i="2"/>
  <c r="I80" i="2" s="1"/>
  <c r="K80" i="2"/>
  <c r="H81" i="2"/>
  <c r="I81" i="2" s="1"/>
  <c r="K81" i="2"/>
  <c r="H82" i="2"/>
  <c r="I82" i="2" s="1"/>
  <c r="K82" i="2"/>
  <c r="H83" i="2"/>
  <c r="I83" i="2" s="1"/>
  <c r="K83" i="2"/>
  <c r="H84" i="2"/>
  <c r="I84" i="2" s="1"/>
  <c r="K84" i="2"/>
  <c r="H85" i="2"/>
  <c r="I85" i="2" s="1"/>
  <c r="K85" i="2"/>
  <c r="H86" i="2"/>
  <c r="I86" i="2" s="1"/>
  <c r="K86" i="2"/>
  <c r="H87" i="2"/>
  <c r="I87" i="2" s="1"/>
  <c r="K87" i="2"/>
  <c r="H88" i="2"/>
  <c r="I88" i="2" s="1"/>
  <c r="K88" i="2"/>
  <c r="H89" i="2"/>
  <c r="I89" i="2" s="1"/>
  <c r="K89" i="2"/>
  <c r="H90" i="2"/>
  <c r="I90" i="2" s="1"/>
  <c r="K90" i="2"/>
  <c r="H91" i="2"/>
  <c r="I91" i="2" s="1"/>
  <c r="K91" i="2"/>
  <c r="H92" i="2"/>
  <c r="I92" i="2" s="1"/>
  <c r="K92" i="2"/>
  <c r="H93" i="2"/>
  <c r="I93" i="2" s="1"/>
  <c r="K93" i="2"/>
  <c r="H94" i="2"/>
  <c r="I94" i="2" s="1"/>
  <c r="K94" i="2"/>
  <c r="H95" i="2"/>
  <c r="I95" i="2" s="1"/>
  <c r="K95" i="2"/>
  <c r="H96" i="2"/>
  <c r="I96" i="2" s="1"/>
  <c r="K96" i="2"/>
  <c r="H97" i="2"/>
  <c r="I97" i="2" s="1"/>
  <c r="K97" i="2"/>
  <c r="H98" i="2"/>
  <c r="I98" i="2" s="1"/>
  <c r="K98" i="2"/>
  <c r="H99" i="2"/>
  <c r="I99" i="2" s="1"/>
  <c r="K99" i="2"/>
  <c r="H100" i="2"/>
  <c r="I100" i="2" s="1"/>
  <c r="K100" i="2"/>
  <c r="H101" i="2"/>
  <c r="I101" i="2" s="1"/>
  <c r="K101" i="2"/>
  <c r="H102" i="2"/>
  <c r="I102" i="2" s="1"/>
  <c r="K102" i="2"/>
  <c r="H103" i="2"/>
  <c r="I103" i="2" s="1"/>
  <c r="K103" i="2"/>
  <c r="H104" i="2"/>
  <c r="I104" i="2" s="1"/>
  <c r="K104" i="2"/>
  <c r="H105" i="2"/>
  <c r="I105" i="2" s="1"/>
  <c r="K105" i="2"/>
  <c r="H106" i="2"/>
  <c r="I106" i="2" s="1"/>
  <c r="K106" i="2"/>
  <c r="H107" i="2"/>
  <c r="I107" i="2" s="1"/>
  <c r="K107" i="2"/>
  <c r="H108" i="2"/>
  <c r="I108" i="2" s="1"/>
  <c r="K108" i="2"/>
  <c r="H109" i="2"/>
  <c r="I109" i="2" s="1"/>
  <c r="K109" i="2"/>
  <c r="H110" i="2"/>
  <c r="I110" i="2" s="1"/>
  <c r="K110" i="2"/>
  <c r="H111" i="2"/>
  <c r="I111" i="2" s="1"/>
  <c r="K111" i="2"/>
  <c r="H112" i="2"/>
  <c r="I112" i="2" s="1"/>
  <c r="K112" i="2"/>
  <c r="H113" i="2"/>
  <c r="I113" i="2" s="1"/>
  <c r="K113" i="2"/>
  <c r="H114" i="2"/>
  <c r="I114" i="2" s="1"/>
  <c r="K114" i="2"/>
  <c r="H115" i="2"/>
  <c r="I115" i="2" s="1"/>
  <c r="K115" i="2"/>
  <c r="H116" i="2"/>
  <c r="I116" i="2" s="1"/>
  <c r="K116" i="2"/>
  <c r="H117" i="2"/>
  <c r="I117" i="2" s="1"/>
  <c r="K117" i="2"/>
  <c r="H118" i="2"/>
  <c r="I118" i="2" s="1"/>
  <c r="K118" i="2"/>
  <c r="H119" i="2"/>
  <c r="I119" i="2" s="1"/>
  <c r="K119" i="2"/>
  <c r="H120" i="2"/>
  <c r="I120" i="2" s="1"/>
  <c r="K120" i="2"/>
  <c r="H121" i="2"/>
  <c r="I121" i="2" s="1"/>
  <c r="K121" i="2"/>
  <c r="H122" i="2"/>
  <c r="I122" i="2" s="1"/>
  <c r="K122" i="2"/>
  <c r="H123" i="2"/>
  <c r="I123" i="2" s="1"/>
  <c r="K123" i="2"/>
  <c r="H124" i="2"/>
  <c r="I124" i="2" s="1"/>
  <c r="K124" i="2"/>
  <c r="H125" i="2"/>
  <c r="I125" i="2" s="1"/>
  <c r="K125" i="2"/>
  <c r="H126" i="2"/>
  <c r="I126" i="2" s="1"/>
  <c r="K126" i="2"/>
  <c r="H127" i="2"/>
  <c r="I127" i="2" s="1"/>
  <c r="K127" i="2"/>
  <c r="H128" i="2"/>
  <c r="I128" i="2" s="1"/>
  <c r="K128" i="2"/>
  <c r="H129" i="2"/>
  <c r="I129" i="2" s="1"/>
  <c r="K129" i="2"/>
  <c r="H130" i="2"/>
  <c r="I130" i="2" s="1"/>
  <c r="K130" i="2"/>
  <c r="H131" i="2"/>
  <c r="I131" i="2" s="1"/>
  <c r="K131" i="2"/>
  <c r="H132" i="2"/>
  <c r="I132" i="2" s="1"/>
  <c r="K132" i="2"/>
  <c r="H133" i="2"/>
  <c r="I133" i="2" s="1"/>
  <c r="K133" i="2"/>
  <c r="H134" i="2"/>
  <c r="I134" i="2" s="1"/>
  <c r="K134" i="2"/>
  <c r="H135" i="2"/>
  <c r="I135" i="2" s="1"/>
  <c r="K135" i="2"/>
  <c r="H136" i="2"/>
  <c r="I136" i="2" s="1"/>
  <c r="K136" i="2"/>
  <c r="H137" i="2"/>
  <c r="I137" i="2" s="1"/>
  <c r="K137" i="2"/>
  <c r="H138" i="2"/>
  <c r="I138" i="2" s="1"/>
  <c r="K138" i="2"/>
  <c r="H139" i="2"/>
  <c r="I139" i="2" s="1"/>
  <c r="K139" i="2"/>
  <c r="H140" i="2"/>
  <c r="I140" i="2" s="1"/>
  <c r="K140" i="2"/>
  <c r="H141" i="2"/>
  <c r="I141" i="2" s="1"/>
  <c r="K141" i="2"/>
  <c r="H142" i="2"/>
  <c r="I142" i="2" s="1"/>
  <c r="K142" i="2"/>
  <c r="H143" i="2"/>
  <c r="I143" i="2" s="1"/>
  <c r="K143" i="2"/>
  <c r="H144" i="2"/>
  <c r="I144" i="2" s="1"/>
  <c r="K144" i="2"/>
  <c r="H145" i="2"/>
  <c r="I145" i="2" s="1"/>
  <c r="K145" i="2"/>
  <c r="H146" i="2"/>
  <c r="I146" i="2" s="1"/>
  <c r="K146" i="2"/>
  <c r="H147" i="2"/>
  <c r="I147" i="2" s="1"/>
  <c r="K147" i="2"/>
  <c r="H148" i="2"/>
  <c r="I148" i="2" s="1"/>
  <c r="K148" i="2"/>
  <c r="H149" i="2"/>
  <c r="I149" i="2" s="1"/>
  <c r="K149" i="2"/>
  <c r="H150" i="2"/>
  <c r="I150" i="2" s="1"/>
  <c r="K150" i="2"/>
  <c r="H151" i="2"/>
  <c r="I151" i="2" s="1"/>
  <c r="K151" i="2"/>
  <c r="H152" i="2"/>
  <c r="I152" i="2" s="1"/>
  <c r="K152" i="2"/>
  <c r="H153" i="2"/>
  <c r="I153" i="2" s="1"/>
  <c r="K153" i="2"/>
  <c r="H154" i="2"/>
  <c r="I154" i="2" s="1"/>
  <c r="K154" i="2"/>
  <c r="H155" i="2"/>
  <c r="I155" i="2" s="1"/>
  <c r="K155" i="2"/>
  <c r="H156" i="2"/>
  <c r="I156" i="2" s="1"/>
  <c r="K156" i="2"/>
  <c r="H157" i="2"/>
  <c r="I157" i="2" s="1"/>
  <c r="K157" i="2"/>
  <c r="H158" i="2"/>
  <c r="I158" i="2" s="1"/>
  <c r="J158" i="2"/>
  <c r="K158" i="2"/>
  <c r="H159" i="2"/>
  <c r="I159" i="2" s="1"/>
  <c r="K159" i="2"/>
  <c r="H160" i="2"/>
  <c r="I160" i="2" s="1"/>
  <c r="K160" i="2"/>
  <c r="H161" i="2"/>
  <c r="I161" i="2" s="1"/>
  <c r="K161" i="2"/>
  <c r="H162" i="2"/>
  <c r="I162" i="2" s="1"/>
  <c r="K162" i="2"/>
  <c r="H163" i="2"/>
  <c r="I163" i="2" s="1"/>
  <c r="K163" i="2"/>
  <c r="H164" i="2"/>
  <c r="I164" i="2" s="1"/>
  <c r="K164" i="2"/>
  <c r="H165" i="2"/>
  <c r="I165" i="2" s="1"/>
  <c r="K165" i="2"/>
  <c r="H166" i="2"/>
  <c r="I166" i="2" s="1"/>
  <c r="K166" i="2"/>
  <c r="H167" i="2"/>
  <c r="I167" i="2" s="1"/>
  <c r="K167" i="2"/>
  <c r="H168" i="2"/>
  <c r="I168" i="2" s="1"/>
  <c r="K168" i="2"/>
  <c r="H169" i="2"/>
  <c r="I169" i="2" s="1"/>
  <c r="K169" i="2"/>
  <c r="H170" i="2"/>
  <c r="I170" i="2" s="1"/>
  <c r="K170" i="2"/>
  <c r="H171" i="2"/>
  <c r="I171" i="2" s="1"/>
  <c r="K171" i="2"/>
  <c r="H172" i="2"/>
  <c r="I172" i="2" s="1"/>
  <c r="K172" i="2"/>
  <c r="H173" i="2"/>
  <c r="I173" i="2" s="1"/>
  <c r="K173" i="2"/>
  <c r="H174" i="2"/>
  <c r="I174" i="2" s="1"/>
  <c r="K174" i="2"/>
  <c r="H175" i="2"/>
  <c r="I175" i="2" s="1"/>
  <c r="K175" i="2"/>
  <c r="H176" i="2"/>
  <c r="I176" i="2" s="1"/>
  <c r="K176" i="2"/>
  <c r="H177" i="2"/>
  <c r="I177" i="2" s="1"/>
  <c r="K177" i="2"/>
  <c r="H178" i="2"/>
  <c r="I178" i="2" s="1"/>
  <c r="K178" i="2"/>
  <c r="H179" i="2"/>
  <c r="I179" i="2" s="1"/>
  <c r="K179" i="2"/>
  <c r="H180" i="2"/>
  <c r="I180" i="2" s="1"/>
  <c r="K180" i="2"/>
  <c r="H181" i="2"/>
  <c r="I181" i="2" s="1"/>
  <c r="K181" i="2"/>
  <c r="H182" i="2"/>
  <c r="I182" i="2" s="1"/>
  <c r="K182" i="2"/>
  <c r="H183" i="2"/>
  <c r="I183" i="2" s="1"/>
  <c r="K183" i="2"/>
  <c r="H184" i="2"/>
  <c r="I184" i="2" s="1"/>
  <c r="K184" i="2"/>
  <c r="H185" i="2"/>
  <c r="I185" i="2" s="1"/>
  <c r="K185" i="2"/>
  <c r="H186" i="2"/>
  <c r="I186" i="2" s="1"/>
  <c r="K186" i="2"/>
  <c r="H187" i="2"/>
  <c r="I187" i="2" s="1"/>
  <c r="K187" i="2"/>
  <c r="H188" i="2"/>
  <c r="I188" i="2" s="1"/>
  <c r="K188" i="2"/>
  <c r="H189" i="2"/>
  <c r="I189" i="2" s="1"/>
  <c r="K189" i="2"/>
  <c r="H190" i="2"/>
  <c r="I190" i="2" s="1"/>
  <c r="K190" i="2"/>
  <c r="H191" i="2"/>
  <c r="I191" i="2" s="1"/>
  <c r="K191" i="2"/>
  <c r="H192" i="2"/>
  <c r="I192" i="2" s="1"/>
  <c r="K192" i="2"/>
  <c r="H193" i="2"/>
  <c r="I193" i="2" s="1"/>
  <c r="K193" i="2"/>
  <c r="H194" i="2"/>
  <c r="I194" i="2" s="1"/>
  <c r="K194" i="2"/>
  <c r="H195" i="2"/>
  <c r="I195" i="2" s="1"/>
  <c r="J334" i="2" s="1"/>
  <c r="K195" i="2"/>
  <c r="H196" i="2"/>
  <c r="I196" i="2" s="1"/>
  <c r="K196" i="2"/>
  <c r="H197" i="2"/>
  <c r="I197" i="2" s="1"/>
  <c r="K197" i="2"/>
  <c r="H198" i="2"/>
  <c r="I198" i="2" s="1"/>
  <c r="K198" i="2"/>
  <c r="H199" i="2"/>
  <c r="I199" i="2" s="1"/>
  <c r="K199" i="2"/>
  <c r="H200" i="2"/>
  <c r="I200" i="2" s="1"/>
  <c r="J200" i="2"/>
  <c r="K200" i="2"/>
  <c r="H201" i="2"/>
  <c r="I201" i="2" s="1"/>
  <c r="K201" i="2"/>
  <c r="H202" i="2"/>
  <c r="I202" i="2" s="1"/>
  <c r="K202" i="2"/>
  <c r="H203" i="2"/>
  <c r="I203" i="2" s="1"/>
  <c r="K203" i="2"/>
  <c r="H204" i="2"/>
  <c r="I204" i="2" s="1"/>
  <c r="K204" i="2"/>
  <c r="H205" i="2"/>
  <c r="I205" i="2" s="1"/>
  <c r="K205" i="2"/>
  <c r="H206" i="2"/>
  <c r="I206" i="2" s="1"/>
  <c r="K206" i="2"/>
  <c r="H207" i="2"/>
  <c r="I207" i="2" s="1"/>
  <c r="K207" i="2"/>
  <c r="H208" i="2"/>
  <c r="I208" i="2" s="1"/>
  <c r="K208" i="2"/>
  <c r="H209" i="2"/>
  <c r="I209" i="2" s="1"/>
  <c r="K209" i="2"/>
  <c r="H210" i="2"/>
  <c r="I210" i="2" s="1"/>
  <c r="K210" i="2"/>
  <c r="H211" i="2"/>
  <c r="I211" i="2" s="1"/>
  <c r="J349" i="2" s="1"/>
  <c r="K211" i="2"/>
  <c r="H212" i="2"/>
  <c r="I212" i="2" s="1"/>
  <c r="K212" i="2"/>
  <c r="H213" i="2"/>
  <c r="I213" i="2" s="1"/>
  <c r="K213" i="2"/>
  <c r="H214" i="2"/>
  <c r="I214" i="2" s="1"/>
  <c r="K214" i="2"/>
  <c r="H215" i="2"/>
  <c r="I215" i="2" s="1"/>
  <c r="K215" i="2"/>
  <c r="H216" i="2"/>
  <c r="I216" i="2" s="1"/>
  <c r="J216" i="2"/>
  <c r="K216" i="2"/>
  <c r="H217" i="2"/>
  <c r="I217" i="2" s="1"/>
  <c r="K217" i="2"/>
  <c r="H218" i="2"/>
  <c r="I218" i="2" s="1"/>
  <c r="K218" i="2"/>
  <c r="H219" i="2"/>
  <c r="I219" i="2" s="1"/>
  <c r="K219" i="2"/>
  <c r="H220" i="2"/>
  <c r="I220" i="2" s="1"/>
  <c r="K220" i="2"/>
  <c r="H221" i="2"/>
  <c r="I221" i="2" s="1"/>
  <c r="K221" i="2"/>
  <c r="H222" i="2"/>
  <c r="I222" i="2" s="1"/>
  <c r="K222" i="2"/>
  <c r="H223" i="2"/>
  <c r="I223" i="2" s="1"/>
  <c r="K223" i="2"/>
  <c r="H224" i="2"/>
  <c r="I224" i="2" s="1"/>
  <c r="K224" i="2"/>
  <c r="H225" i="2"/>
  <c r="I225" i="2" s="1"/>
  <c r="K225" i="2"/>
  <c r="H226" i="2"/>
  <c r="I226" i="2" s="1"/>
  <c r="K226" i="2"/>
  <c r="H227" i="2"/>
  <c r="I227" i="2" s="1"/>
  <c r="J346" i="2" s="1"/>
  <c r="K227" i="2"/>
  <c r="H228" i="2"/>
  <c r="I228" i="2" s="1"/>
  <c r="K228" i="2"/>
  <c r="H229" i="2"/>
  <c r="I229" i="2" s="1"/>
  <c r="K229" i="2"/>
  <c r="H230" i="2"/>
  <c r="I230" i="2" s="1"/>
  <c r="K230" i="2"/>
  <c r="H231" i="2"/>
  <c r="I231" i="2" s="1"/>
  <c r="K231" i="2"/>
  <c r="H232" i="2"/>
  <c r="I232" i="2" s="1"/>
  <c r="J232" i="2"/>
  <c r="K232" i="2"/>
  <c r="H233" i="2"/>
  <c r="I233" i="2" s="1"/>
  <c r="K233" i="2"/>
  <c r="H234" i="2"/>
  <c r="I234" i="2" s="1"/>
  <c r="K234" i="2"/>
  <c r="H235" i="2"/>
  <c r="I235" i="2" s="1"/>
  <c r="K235" i="2"/>
  <c r="H236" i="2"/>
  <c r="I236" i="2" s="1"/>
  <c r="K236" i="2"/>
  <c r="H237" i="2"/>
  <c r="I237" i="2" s="1"/>
  <c r="J350" i="2" s="1"/>
  <c r="K237" i="2"/>
  <c r="H238" i="2"/>
  <c r="I238" i="2" s="1"/>
  <c r="K238" i="2"/>
  <c r="H239" i="2"/>
  <c r="I239" i="2" s="1"/>
  <c r="K239" i="2"/>
  <c r="H240" i="2"/>
  <c r="I240" i="2" s="1"/>
  <c r="J240" i="2"/>
  <c r="K240" i="2"/>
  <c r="H241" i="2"/>
  <c r="I241" i="2" s="1"/>
  <c r="K241" i="2"/>
  <c r="H242" i="2"/>
  <c r="I242" i="2" s="1"/>
  <c r="K242" i="2"/>
  <c r="H243" i="2"/>
  <c r="I243" i="2" s="1"/>
  <c r="J243" i="2"/>
  <c r="K243" i="2"/>
  <c r="H244" i="2"/>
  <c r="I244" i="2" s="1"/>
  <c r="K244" i="2"/>
  <c r="H245" i="2"/>
  <c r="I245" i="2" s="1"/>
  <c r="K245" i="2"/>
  <c r="H246" i="2"/>
  <c r="I246" i="2" s="1"/>
  <c r="J354" i="2" s="1"/>
  <c r="K246" i="2"/>
  <c r="H247" i="2"/>
  <c r="I247" i="2" s="1"/>
  <c r="J247" i="2"/>
  <c r="K247" i="2"/>
  <c r="H248" i="2"/>
  <c r="I248" i="2" s="1"/>
  <c r="K248" i="2"/>
  <c r="H249" i="2"/>
  <c r="I249" i="2" s="1"/>
  <c r="K249" i="2"/>
  <c r="H250" i="2"/>
  <c r="I250" i="2" s="1"/>
  <c r="J358" i="2" s="1"/>
  <c r="K250" i="2"/>
  <c r="H251" i="2"/>
  <c r="I251" i="2" s="1"/>
  <c r="J251" i="2"/>
  <c r="K251" i="2"/>
  <c r="H252" i="2"/>
  <c r="I252" i="2" s="1"/>
  <c r="K252" i="2"/>
  <c r="H253" i="2"/>
  <c r="I253" i="2" s="1"/>
  <c r="K253" i="2"/>
  <c r="H254" i="2"/>
  <c r="I254" i="2" s="1"/>
  <c r="J365" i="2" s="1"/>
  <c r="K254" i="2"/>
  <c r="H255" i="2"/>
  <c r="I255" i="2" s="1"/>
  <c r="J255" i="2"/>
  <c r="K255" i="2"/>
  <c r="H256" i="2"/>
  <c r="I256" i="2" s="1"/>
  <c r="K256" i="2"/>
  <c r="H257" i="2"/>
  <c r="I257" i="2" s="1"/>
  <c r="K257" i="2"/>
  <c r="H258" i="2"/>
  <c r="I258" i="2" s="1"/>
  <c r="J362" i="2" s="1"/>
  <c r="K258" i="2"/>
  <c r="H259" i="2"/>
  <c r="I259" i="2" s="1"/>
  <c r="J259" i="2"/>
  <c r="K259" i="2"/>
  <c r="H260" i="2"/>
  <c r="I260" i="2" s="1"/>
  <c r="K260" i="2"/>
  <c r="H261" i="2"/>
  <c r="I261" i="2" s="1"/>
  <c r="K261" i="2"/>
  <c r="H262" i="2"/>
  <c r="I262" i="2" s="1"/>
  <c r="J366" i="2" s="1"/>
  <c r="K262" i="2"/>
  <c r="H263" i="2"/>
  <c r="I263" i="2" s="1"/>
  <c r="J263" i="2"/>
  <c r="K263" i="2"/>
  <c r="H264" i="2"/>
  <c r="I264" i="2" s="1"/>
  <c r="K264" i="2"/>
  <c r="H265" i="2"/>
  <c r="I265" i="2" s="1"/>
  <c r="K265" i="2"/>
  <c r="H266" i="2"/>
  <c r="I266" i="2" s="1"/>
  <c r="J377" i="2" s="1"/>
  <c r="K266" i="2"/>
  <c r="H267" i="2"/>
  <c r="I267" i="2" s="1"/>
  <c r="J267" i="2"/>
  <c r="K267" i="2"/>
  <c r="H268" i="2"/>
  <c r="I268" i="2" s="1"/>
  <c r="K268" i="2"/>
  <c r="H269" i="2"/>
  <c r="I269" i="2" s="1"/>
  <c r="K269" i="2"/>
  <c r="H270" i="2"/>
  <c r="I270" i="2" s="1"/>
  <c r="J370" i="2" s="1"/>
  <c r="K270" i="2"/>
  <c r="H271" i="2"/>
  <c r="I271" i="2" s="1"/>
  <c r="J271" i="2"/>
  <c r="K271" i="2"/>
  <c r="H272" i="2"/>
  <c r="I272" i="2" s="1"/>
  <c r="K272" i="2"/>
  <c r="H273" i="2"/>
  <c r="I273" i="2" s="1"/>
  <c r="K273" i="2"/>
  <c r="H274" i="2"/>
  <c r="I274" i="2" s="1"/>
  <c r="J385" i="2" s="1"/>
  <c r="K274" i="2"/>
  <c r="H275" i="2"/>
  <c r="I275" i="2" s="1"/>
  <c r="J275" i="2"/>
  <c r="K275" i="2"/>
  <c r="H276" i="2"/>
  <c r="I276" i="2" s="1"/>
  <c r="K276" i="2"/>
  <c r="H277" i="2"/>
  <c r="I277" i="2" s="1"/>
  <c r="K277" i="2"/>
  <c r="H278" i="2"/>
  <c r="I278" i="2" s="1"/>
  <c r="J388" i="2" s="1"/>
  <c r="K278" i="2"/>
  <c r="H279" i="2"/>
  <c r="I279" i="2" s="1"/>
  <c r="J279" i="2"/>
  <c r="K279" i="2"/>
  <c r="H280" i="2"/>
  <c r="I280" i="2" s="1"/>
  <c r="K280" i="2"/>
  <c r="H281" i="2"/>
  <c r="I281" i="2" s="1"/>
  <c r="K281" i="2"/>
  <c r="H282" i="2"/>
  <c r="I282" i="2" s="1"/>
  <c r="J374" i="2" s="1"/>
  <c r="K282" i="2"/>
  <c r="H283" i="2"/>
  <c r="I283" i="2" s="1"/>
  <c r="J283" i="2"/>
  <c r="K283" i="2"/>
  <c r="H284" i="2"/>
  <c r="I284" i="2" s="1"/>
  <c r="K284" i="2"/>
  <c r="H285" i="2"/>
  <c r="I285" i="2" s="1"/>
  <c r="K285" i="2"/>
  <c r="H286" i="2"/>
  <c r="I286" i="2" s="1"/>
  <c r="J393" i="2" s="1"/>
  <c r="K286" i="2"/>
  <c r="H287" i="2"/>
  <c r="I287" i="2" s="1"/>
  <c r="J287" i="2"/>
  <c r="K287" i="2"/>
  <c r="H288" i="2"/>
  <c r="I288" i="2" s="1"/>
  <c r="K288" i="2"/>
  <c r="H289" i="2"/>
  <c r="I289" i="2" s="1"/>
  <c r="K289" i="2"/>
  <c r="H290" i="2"/>
  <c r="I290" i="2" s="1"/>
  <c r="K290" i="2"/>
  <c r="H291" i="2"/>
  <c r="I291" i="2" s="1"/>
  <c r="J291" i="2"/>
  <c r="K291" i="2"/>
  <c r="H292" i="2"/>
  <c r="I292" i="2" s="1"/>
  <c r="K292" i="2"/>
  <c r="H293" i="2"/>
  <c r="I293" i="2" s="1"/>
  <c r="K293" i="2"/>
  <c r="H294" i="2"/>
  <c r="I294" i="2" s="1"/>
  <c r="K294" i="2"/>
  <c r="H295" i="2"/>
  <c r="I295" i="2" s="1"/>
  <c r="J295" i="2"/>
  <c r="K295" i="2"/>
  <c r="H296" i="2"/>
  <c r="I296" i="2" s="1"/>
  <c r="K296" i="2"/>
  <c r="H297" i="2"/>
  <c r="I297" i="2" s="1"/>
  <c r="K297" i="2"/>
  <c r="H298" i="2"/>
  <c r="I298" i="2" s="1"/>
  <c r="J378" i="2" s="1"/>
  <c r="K298" i="2"/>
  <c r="H299" i="2"/>
  <c r="I299" i="2" s="1"/>
  <c r="J299" i="2"/>
  <c r="K299" i="2"/>
  <c r="H300" i="2"/>
  <c r="I300" i="2" s="1"/>
  <c r="K300" i="2"/>
  <c r="H301" i="2"/>
  <c r="I301" i="2" s="1"/>
  <c r="K301" i="2"/>
  <c r="H302" i="2"/>
  <c r="I302" i="2" s="1"/>
  <c r="K302" i="2"/>
  <c r="H303" i="2"/>
  <c r="I303" i="2" s="1"/>
  <c r="J303" i="2"/>
  <c r="K303" i="2"/>
  <c r="H304" i="2"/>
  <c r="I304" i="2" s="1"/>
  <c r="K304" i="2"/>
  <c r="H305" i="2"/>
  <c r="I305" i="2" s="1"/>
  <c r="K305" i="2"/>
  <c r="H306" i="2"/>
  <c r="I306" i="2" s="1"/>
  <c r="K306" i="2"/>
  <c r="H307" i="2"/>
  <c r="I307" i="2" s="1"/>
  <c r="J307" i="2"/>
  <c r="K307" i="2"/>
  <c r="H308" i="2"/>
  <c r="I308" i="2" s="1"/>
  <c r="K308" i="2"/>
  <c r="H309" i="2"/>
  <c r="I309" i="2" s="1"/>
  <c r="K309" i="2"/>
  <c r="H310" i="2"/>
  <c r="I310" i="2" s="1"/>
  <c r="K310" i="2"/>
  <c r="H311" i="2"/>
  <c r="I311" i="2" s="1"/>
  <c r="J311" i="2"/>
  <c r="K311" i="2"/>
  <c r="H312" i="2"/>
  <c r="I312" i="2" s="1"/>
  <c r="K312" i="2"/>
  <c r="H313" i="2"/>
  <c r="I313" i="2" s="1"/>
  <c r="K313" i="2"/>
  <c r="H314" i="2"/>
  <c r="I314" i="2" s="1"/>
  <c r="K314" i="2"/>
  <c r="H315" i="2"/>
  <c r="I315" i="2" s="1"/>
  <c r="J315" i="2"/>
  <c r="K315" i="2"/>
  <c r="H316" i="2"/>
  <c r="I316" i="2" s="1"/>
  <c r="K316" i="2"/>
  <c r="H317" i="2"/>
  <c r="I317" i="2" s="1"/>
  <c r="K317" i="2"/>
  <c r="H318" i="2"/>
  <c r="I318" i="2" s="1"/>
  <c r="K318" i="2"/>
  <c r="H319" i="2"/>
  <c r="I319" i="2" s="1"/>
  <c r="J319" i="2"/>
  <c r="K319" i="2"/>
  <c r="H320" i="2"/>
  <c r="I320" i="2" s="1"/>
  <c r="K320" i="2"/>
  <c r="H321" i="2"/>
  <c r="I321" i="2" s="1"/>
  <c r="K321" i="2"/>
  <c r="H322" i="2"/>
  <c r="I322" i="2" s="1"/>
  <c r="K322" i="2"/>
  <c r="H323" i="2"/>
  <c r="I323" i="2" s="1"/>
  <c r="J323" i="2"/>
  <c r="K323" i="2"/>
  <c r="H324" i="2"/>
  <c r="I324" i="2" s="1"/>
  <c r="K324" i="2"/>
  <c r="H325" i="2"/>
  <c r="I325" i="2" s="1"/>
  <c r="K325" i="2"/>
  <c r="H326" i="2"/>
  <c r="I326" i="2" s="1"/>
  <c r="K326" i="2"/>
  <c r="H327" i="2"/>
  <c r="I327" i="2" s="1"/>
  <c r="J327" i="2"/>
  <c r="K327" i="2"/>
  <c r="H328" i="2"/>
  <c r="I328" i="2" s="1"/>
  <c r="K328" i="2"/>
  <c r="H329" i="2"/>
  <c r="I329" i="2" s="1"/>
  <c r="K329" i="2"/>
  <c r="H330" i="2"/>
  <c r="I330" i="2" s="1"/>
  <c r="K330" i="2"/>
  <c r="H331" i="2"/>
  <c r="I331" i="2" s="1"/>
  <c r="J331" i="2"/>
  <c r="K331" i="2"/>
  <c r="H332" i="2"/>
  <c r="I332" i="2" s="1"/>
  <c r="K332" i="2"/>
  <c r="H333" i="2"/>
  <c r="I333" i="2" s="1"/>
  <c r="K333" i="2"/>
  <c r="H334" i="2"/>
  <c r="I334" i="2" s="1"/>
  <c r="J382" i="2" s="1"/>
  <c r="K334" i="2"/>
  <c r="H335" i="2"/>
  <c r="I335" i="2" s="1"/>
  <c r="J335" i="2"/>
  <c r="K335" i="2"/>
  <c r="H336" i="2"/>
  <c r="I336" i="2" s="1"/>
  <c r="K336" i="2"/>
  <c r="H337" i="2"/>
  <c r="I337" i="2" s="1"/>
  <c r="K337" i="2"/>
  <c r="H338" i="2"/>
  <c r="I338" i="2" s="1"/>
  <c r="K338" i="2"/>
  <c r="H339" i="2"/>
  <c r="I339" i="2" s="1"/>
  <c r="J339" i="2"/>
  <c r="K339" i="2"/>
  <c r="H340" i="2"/>
  <c r="I340" i="2" s="1"/>
  <c r="K340" i="2"/>
  <c r="H341" i="2"/>
  <c r="I341" i="2" s="1"/>
  <c r="K341" i="2"/>
  <c r="H342" i="2"/>
  <c r="I342" i="2" s="1"/>
  <c r="K342" i="2"/>
  <c r="H343" i="2"/>
  <c r="I343" i="2" s="1"/>
  <c r="J343" i="2"/>
  <c r="K343" i="2"/>
  <c r="H344" i="2"/>
  <c r="I344" i="2" s="1"/>
  <c r="K344" i="2"/>
  <c r="H345" i="2"/>
  <c r="I345" i="2" s="1"/>
  <c r="K345" i="2"/>
  <c r="H346" i="2"/>
  <c r="I346" i="2" s="1"/>
  <c r="K346" i="2"/>
  <c r="H347" i="2"/>
  <c r="I347" i="2" s="1"/>
  <c r="J347" i="2"/>
  <c r="K347" i="2"/>
  <c r="H348" i="2"/>
  <c r="I348" i="2" s="1"/>
  <c r="K348" i="2"/>
  <c r="H349" i="2"/>
  <c r="I349" i="2" s="1"/>
  <c r="K349" i="2"/>
  <c r="H350" i="2"/>
  <c r="I350" i="2" s="1"/>
  <c r="K350" i="2"/>
  <c r="H351" i="2"/>
  <c r="I351" i="2" s="1"/>
  <c r="J351" i="2"/>
  <c r="K351" i="2"/>
  <c r="H352" i="2"/>
  <c r="I352" i="2" s="1"/>
  <c r="K352" i="2"/>
  <c r="H353" i="2"/>
  <c r="I353" i="2" s="1"/>
  <c r="K353" i="2"/>
  <c r="H354" i="2"/>
  <c r="I354" i="2" s="1"/>
  <c r="K354" i="2"/>
  <c r="H355" i="2"/>
  <c r="I355" i="2" s="1"/>
  <c r="J355" i="2"/>
  <c r="K355" i="2"/>
  <c r="H356" i="2"/>
  <c r="I356" i="2" s="1"/>
  <c r="K356" i="2"/>
  <c r="H357" i="2"/>
  <c r="I357" i="2" s="1"/>
  <c r="K357" i="2"/>
  <c r="H358" i="2"/>
  <c r="I358" i="2" s="1"/>
  <c r="J386" i="2" s="1"/>
  <c r="K358" i="2"/>
  <c r="H359" i="2"/>
  <c r="I359" i="2" s="1"/>
  <c r="J359" i="2"/>
  <c r="K359" i="2"/>
  <c r="H360" i="2"/>
  <c r="I360" i="2" s="1"/>
  <c r="K360" i="2"/>
  <c r="H361" i="2"/>
  <c r="I361" i="2" s="1"/>
  <c r="K361" i="2"/>
  <c r="H362" i="2"/>
  <c r="I362" i="2" s="1"/>
  <c r="K362" i="2"/>
  <c r="H363" i="2"/>
  <c r="I363" i="2" s="1"/>
  <c r="J363" i="2"/>
  <c r="K363" i="2"/>
  <c r="H364" i="2"/>
  <c r="I364" i="2" s="1"/>
  <c r="K364" i="2"/>
  <c r="H365" i="2"/>
  <c r="I365" i="2" s="1"/>
  <c r="K365" i="2"/>
  <c r="H366" i="2"/>
  <c r="I366" i="2" s="1"/>
  <c r="K366" i="2"/>
  <c r="H367" i="2"/>
  <c r="I367" i="2" s="1"/>
  <c r="J367" i="2"/>
  <c r="K367" i="2"/>
  <c r="H368" i="2"/>
  <c r="I368" i="2" s="1"/>
  <c r="K368" i="2"/>
  <c r="H369" i="2"/>
  <c r="I369" i="2" s="1"/>
  <c r="K369" i="2"/>
  <c r="H370" i="2"/>
  <c r="I370" i="2" s="1"/>
  <c r="K370" i="2"/>
  <c r="H371" i="2"/>
  <c r="I371" i="2" s="1"/>
  <c r="J371" i="2"/>
  <c r="K371" i="2"/>
  <c r="H372" i="2"/>
  <c r="I372" i="2" s="1"/>
  <c r="K372" i="2"/>
  <c r="H373" i="2"/>
  <c r="I373" i="2" s="1"/>
  <c r="K373" i="2"/>
  <c r="H374" i="2"/>
  <c r="I374" i="2" s="1"/>
  <c r="K374" i="2"/>
  <c r="H375" i="2"/>
  <c r="I375" i="2" s="1"/>
  <c r="J375" i="2"/>
  <c r="K375" i="2"/>
  <c r="H376" i="2"/>
  <c r="I376" i="2" s="1"/>
  <c r="K376" i="2"/>
  <c r="H377" i="2"/>
  <c r="I377" i="2" s="1"/>
  <c r="K377" i="2"/>
  <c r="H378" i="2"/>
  <c r="I378" i="2" s="1"/>
  <c r="K378" i="2"/>
  <c r="H379" i="2"/>
  <c r="I379" i="2" s="1"/>
  <c r="J379" i="2"/>
  <c r="K379" i="2"/>
  <c r="H380" i="2"/>
  <c r="I380" i="2" s="1"/>
  <c r="K380" i="2"/>
  <c r="H381" i="2"/>
  <c r="I381" i="2" s="1"/>
  <c r="K381" i="2"/>
  <c r="H382" i="2"/>
  <c r="I382" i="2" s="1"/>
  <c r="K382" i="2"/>
  <c r="H383" i="2"/>
  <c r="I383" i="2" s="1"/>
  <c r="J383" i="2"/>
  <c r="K383" i="2"/>
  <c r="H384" i="2"/>
  <c r="I384" i="2" s="1"/>
  <c r="K384" i="2"/>
  <c r="H385" i="2"/>
  <c r="I385" i="2" s="1"/>
  <c r="K385" i="2"/>
  <c r="H386" i="2"/>
  <c r="I386" i="2" s="1"/>
  <c r="J390" i="2" s="1"/>
  <c r="K386" i="2"/>
  <c r="H387" i="2"/>
  <c r="I387" i="2" s="1"/>
  <c r="J387" i="2"/>
  <c r="K387" i="2"/>
  <c r="H388" i="2"/>
  <c r="I388" i="2" s="1"/>
  <c r="K388" i="2"/>
  <c r="H389" i="2"/>
  <c r="I389" i="2" s="1"/>
  <c r="K389" i="2"/>
  <c r="H390" i="2"/>
  <c r="I390" i="2" s="1"/>
  <c r="K390" i="2"/>
  <c r="H391" i="2"/>
  <c r="I391" i="2" s="1"/>
  <c r="J391" i="2"/>
  <c r="K391" i="2"/>
  <c r="H392" i="2"/>
  <c r="I392" i="2" s="1"/>
  <c r="K392" i="2"/>
  <c r="H393" i="2"/>
  <c r="I393" i="2" s="1"/>
  <c r="K393" i="2"/>
  <c r="H394" i="2"/>
  <c r="I394" i="2" s="1"/>
  <c r="J394" i="2"/>
  <c r="K394" i="2"/>
  <c r="H395" i="2"/>
  <c r="I395" i="2" s="1"/>
  <c r="J395" i="2"/>
  <c r="K395" i="2"/>
  <c r="H396" i="2"/>
  <c r="I396" i="2" s="1"/>
  <c r="K396" i="2"/>
  <c r="H397" i="2"/>
  <c r="I397" i="2" s="1"/>
  <c r="K397" i="2"/>
  <c r="H398" i="2"/>
  <c r="I398" i="2" s="1"/>
  <c r="K398" i="2"/>
  <c r="H399" i="2"/>
  <c r="I399" i="2" s="1"/>
  <c r="K399" i="2"/>
  <c r="H400" i="2"/>
  <c r="I400" i="2" s="1"/>
  <c r="K400" i="2"/>
  <c r="H401" i="2"/>
  <c r="I401" i="2" s="1"/>
  <c r="K401" i="2"/>
  <c r="H402" i="2"/>
  <c r="I402" i="2" s="1"/>
  <c r="K402" i="2"/>
  <c r="H403" i="2"/>
  <c r="I403" i="2" s="1"/>
  <c r="K403" i="2"/>
  <c r="H404" i="2"/>
  <c r="I404" i="2" s="1"/>
  <c r="K404" i="2"/>
  <c r="H405" i="2"/>
  <c r="I405" i="2" s="1"/>
  <c r="K405" i="2"/>
  <c r="H406" i="2"/>
  <c r="I406" i="2" s="1"/>
  <c r="K406" i="2"/>
  <c r="H407" i="2"/>
  <c r="I407" i="2" s="1"/>
  <c r="K407" i="2"/>
  <c r="H408" i="2"/>
  <c r="I408" i="2" s="1"/>
  <c r="K408" i="2"/>
  <c r="H409" i="2"/>
  <c r="I409" i="2" s="1"/>
  <c r="K409" i="2"/>
  <c r="H410" i="2"/>
  <c r="I410" i="2" s="1"/>
  <c r="K410" i="2"/>
  <c r="H411" i="2"/>
  <c r="I411" i="2" s="1"/>
  <c r="K411" i="2"/>
  <c r="H412" i="2"/>
  <c r="I412" i="2" s="1"/>
  <c r="K412" i="2"/>
  <c r="H413" i="2"/>
  <c r="I413" i="2" s="1"/>
  <c r="K413" i="2"/>
  <c r="H414" i="2"/>
  <c r="I414" i="2" s="1"/>
  <c r="K414" i="2"/>
  <c r="H415" i="2"/>
  <c r="I415" i="2" s="1"/>
  <c r="K415" i="2"/>
  <c r="H416" i="2"/>
  <c r="I416" i="2" s="1"/>
  <c r="K416" i="2"/>
  <c r="H417" i="2"/>
  <c r="I417" i="2" s="1"/>
  <c r="K417" i="2"/>
  <c r="H418" i="2"/>
  <c r="I418" i="2" s="1"/>
  <c r="K418" i="2"/>
  <c r="H419" i="2"/>
  <c r="I419" i="2" s="1"/>
  <c r="K419" i="2"/>
  <c r="H420" i="2"/>
  <c r="I420" i="2" s="1"/>
  <c r="K420" i="2"/>
  <c r="H421" i="2"/>
  <c r="I421" i="2" s="1"/>
  <c r="K421" i="2"/>
  <c r="H422" i="2"/>
  <c r="I422" i="2" s="1"/>
  <c r="K422" i="2"/>
  <c r="H423" i="2"/>
  <c r="I423" i="2" s="1"/>
  <c r="K423" i="2"/>
  <c r="H424" i="2"/>
  <c r="I424" i="2" s="1"/>
  <c r="K424" i="2"/>
  <c r="H425" i="2"/>
  <c r="I425" i="2" s="1"/>
  <c r="K425" i="2"/>
  <c r="H426" i="2"/>
  <c r="I426" i="2" s="1"/>
  <c r="K426" i="2"/>
  <c r="H427" i="2"/>
  <c r="I427" i="2" s="1"/>
  <c r="K427" i="2"/>
  <c r="H428" i="2"/>
  <c r="I428" i="2" s="1"/>
  <c r="K428" i="2"/>
  <c r="H429" i="2"/>
  <c r="I429" i="2" s="1"/>
  <c r="K429" i="2"/>
  <c r="H430" i="2"/>
  <c r="I430" i="2" s="1"/>
  <c r="K430" i="2"/>
  <c r="H431" i="2"/>
  <c r="I431" i="2" s="1"/>
  <c r="K431" i="2"/>
  <c r="H432" i="2"/>
  <c r="I432" i="2" s="1"/>
  <c r="K432" i="2"/>
  <c r="H433" i="2"/>
  <c r="I433" i="2" s="1"/>
  <c r="K433" i="2"/>
  <c r="H434" i="2"/>
  <c r="I434" i="2" s="1"/>
  <c r="K434" i="2"/>
  <c r="H435" i="2"/>
  <c r="I435" i="2" s="1"/>
  <c r="K435" i="2"/>
  <c r="H436" i="2"/>
  <c r="I436" i="2" s="1"/>
  <c r="K436" i="2"/>
  <c r="H437" i="2"/>
  <c r="I437" i="2" s="1"/>
  <c r="K437" i="2"/>
  <c r="H438" i="2"/>
  <c r="I438" i="2" s="1"/>
  <c r="K438" i="2"/>
  <c r="H439" i="2"/>
  <c r="I439" i="2" s="1"/>
  <c r="K439" i="2"/>
  <c r="H440" i="2"/>
  <c r="I440" i="2" s="1"/>
  <c r="K440" i="2"/>
  <c r="H441" i="2"/>
  <c r="I441" i="2" s="1"/>
  <c r="K441" i="2"/>
  <c r="H442" i="2"/>
  <c r="I442" i="2" s="1"/>
  <c r="K442" i="2"/>
  <c r="H443" i="2"/>
  <c r="I443" i="2" s="1"/>
  <c r="K443" i="2"/>
  <c r="H444" i="2"/>
  <c r="I444" i="2" s="1"/>
  <c r="K444" i="2"/>
  <c r="H445" i="2"/>
  <c r="I445" i="2" s="1"/>
  <c r="K445" i="2"/>
  <c r="H446" i="2"/>
  <c r="I446" i="2" s="1"/>
  <c r="K446" i="2"/>
  <c r="H447" i="2"/>
  <c r="I447" i="2" s="1"/>
  <c r="K447" i="2"/>
  <c r="H448" i="2"/>
  <c r="I448" i="2" s="1"/>
  <c r="K448" i="2"/>
  <c r="H449" i="2"/>
  <c r="I449" i="2" s="1"/>
  <c r="K449" i="2"/>
  <c r="H450" i="2"/>
  <c r="I450" i="2" s="1"/>
  <c r="K450" i="2"/>
  <c r="H451" i="2"/>
  <c r="I451" i="2" s="1"/>
  <c r="K451" i="2"/>
  <c r="H452" i="2"/>
  <c r="I452" i="2" s="1"/>
  <c r="K452" i="2"/>
  <c r="H453" i="2"/>
  <c r="I453" i="2" s="1"/>
  <c r="K453" i="2"/>
  <c r="H454" i="2"/>
  <c r="I454" i="2" s="1"/>
  <c r="K454" i="2"/>
  <c r="H455" i="2"/>
  <c r="I455" i="2" s="1"/>
  <c r="K455" i="2"/>
  <c r="H456" i="2"/>
  <c r="I456" i="2" s="1"/>
  <c r="K456" i="2"/>
  <c r="H457" i="2"/>
  <c r="I457" i="2" s="1"/>
  <c r="K457" i="2"/>
  <c r="H458" i="2"/>
  <c r="I458" i="2" s="1"/>
  <c r="K458" i="2"/>
  <c r="H459" i="2"/>
  <c r="I459" i="2" s="1"/>
  <c r="K459" i="2"/>
  <c r="H460" i="2"/>
  <c r="I460" i="2" s="1"/>
  <c r="K460" i="2"/>
  <c r="H461" i="2"/>
  <c r="I461" i="2" s="1"/>
  <c r="K461" i="2"/>
  <c r="H462" i="2"/>
  <c r="I462" i="2" s="1"/>
  <c r="K462" i="2"/>
  <c r="H463" i="2"/>
  <c r="I463" i="2" s="1"/>
  <c r="K463" i="2"/>
  <c r="H464" i="2"/>
  <c r="I464" i="2" s="1"/>
  <c r="K464" i="2"/>
  <c r="H465" i="2"/>
  <c r="I465" i="2" s="1"/>
  <c r="K465" i="2"/>
  <c r="H466" i="2"/>
  <c r="I466" i="2" s="1"/>
  <c r="K466" i="2"/>
  <c r="H467" i="2"/>
  <c r="I467" i="2" s="1"/>
  <c r="K467" i="2"/>
  <c r="H468" i="2"/>
  <c r="I468" i="2" s="1"/>
  <c r="K468" i="2"/>
  <c r="H469" i="2"/>
  <c r="I469" i="2" s="1"/>
  <c r="K469" i="2"/>
  <c r="H470" i="2"/>
  <c r="I470" i="2" s="1"/>
  <c r="K470" i="2"/>
  <c r="H471" i="2"/>
  <c r="I471" i="2" s="1"/>
  <c r="K471" i="2"/>
  <c r="H472" i="2"/>
  <c r="I472" i="2" s="1"/>
  <c r="K472" i="2"/>
  <c r="H473" i="2"/>
  <c r="I473" i="2" s="1"/>
  <c r="K473" i="2"/>
  <c r="H474" i="2"/>
  <c r="I474" i="2" s="1"/>
  <c r="K474" i="2"/>
  <c r="H475" i="2"/>
  <c r="I475" i="2" s="1"/>
  <c r="K475" i="2"/>
  <c r="H476" i="2"/>
  <c r="I476" i="2" s="1"/>
  <c r="K476" i="2"/>
  <c r="H477" i="2"/>
  <c r="I477" i="2" s="1"/>
  <c r="K477" i="2"/>
  <c r="H478" i="2"/>
  <c r="I478" i="2" s="1"/>
  <c r="K478" i="2"/>
  <c r="H479" i="2"/>
  <c r="I479" i="2" s="1"/>
  <c r="K479" i="2"/>
  <c r="H480" i="2"/>
  <c r="I480" i="2" s="1"/>
  <c r="K480" i="2"/>
  <c r="H481" i="2"/>
  <c r="I481" i="2" s="1"/>
  <c r="K481" i="2"/>
  <c r="H482" i="2"/>
  <c r="I482" i="2" s="1"/>
  <c r="K482" i="2"/>
  <c r="H483" i="2"/>
  <c r="I483" i="2" s="1"/>
  <c r="K483" i="2"/>
  <c r="H484" i="2"/>
  <c r="I484" i="2" s="1"/>
  <c r="K484" i="2"/>
  <c r="H485" i="2"/>
  <c r="I485" i="2" s="1"/>
  <c r="K485" i="2"/>
  <c r="H486" i="2"/>
  <c r="I486" i="2" s="1"/>
  <c r="K486" i="2"/>
  <c r="H487" i="2"/>
  <c r="I487" i="2" s="1"/>
  <c r="K487" i="2"/>
  <c r="H488" i="2"/>
  <c r="I488" i="2" s="1"/>
  <c r="K488" i="2"/>
  <c r="H489" i="2"/>
  <c r="I489" i="2" s="1"/>
  <c r="K489" i="2"/>
  <c r="H490" i="2"/>
  <c r="I490" i="2" s="1"/>
  <c r="K490" i="2"/>
  <c r="H491" i="2"/>
  <c r="I491" i="2" s="1"/>
  <c r="K491" i="2"/>
  <c r="H492" i="2"/>
  <c r="I492" i="2" s="1"/>
  <c r="K492" i="2"/>
  <c r="H493" i="2"/>
  <c r="I493" i="2" s="1"/>
  <c r="K493" i="2"/>
  <c r="H494" i="2"/>
  <c r="I494" i="2" s="1"/>
  <c r="K494" i="2"/>
  <c r="H495" i="2"/>
  <c r="I495" i="2" s="1"/>
  <c r="K495" i="2"/>
  <c r="H496" i="2"/>
  <c r="I496" i="2" s="1"/>
  <c r="K496" i="2"/>
  <c r="H497" i="2"/>
  <c r="I497" i="2" s="1"/>
  <c r="K497" i="2"/>
  <c r="H498" i="2"/>
  <c r="I498" i="2" s="1"/>
  <c r="K498" i="2"/>
  <c r="H499" i="2"/>
  <c r="I499" i="2" s="1"/>
  <c r="K499" i="2"/>
  <c r="H500" i="2"/>
  <c r="I500" i="2" s="1"/>
  <c r="K500" i="2"/>
  <c r="H501" i="2"/>
  <c r="I501" i="2" s="1"/>
  <c r="K501" i="2"/>
  <c r="H502" i="2"/>
  <c r="I502" i="2" s="1"/>
  <c r="K502" i="2"/>
  <c r="H503" i="2"/>
  <c r="I503" i="2" s="1"/>
  <c r="K503" i="2"/>
  <c r="H504" i="2"/>
  <c r="I504" i="2" s="1"/>
  <c r="K504" i="2"/>
  <c r="H505" i="2"/>
  <c r="I505" i="2" s="1"/>
  <c r="K505" i="2"/>
  <c r="J399" i="2" l="1"/>
  <c r="J402" i="2"/>
  <c r="J404" i="2"/>
  <c r="J407" i="2"/>
  <c r="J410" i="2"/>
  <c r="J413" i="2"/>
  <c r="J415" i="2"/>
  <c r="J417" i="2"/>
  <c r="J420" i="2"/>
  <c r="J423" i="2"/>
  <c r="J425" i="2"/>
  <c r="J428" i="2"/>
  <c r="J431" i="2"/>
  <c r="J433" i="2"/>
  <c r="J436" i="2"/>
  <c r="J438" i="2"/>
  <c r="J441" i="2"/>
  <c r="J444" i="2"/>
  <c r="J447" i="2"/>
  <c r="J451" i="2"/>
  <c r="J454" i="2"/>
  <c r="J457" i="2"/>
  <c r="J459" i="2"/>
  <c r="J462" i="2"/>
  <c r="J465" i="2"/>
  <c r="J468" i="2"/>
  <c r="J469" i="2"/>
  <c r="J472" i="2"/>
  <c r="J475" i="2"/>
  <c r="J478" i="2"/>
  <c r="J481" i="2"/>
  <c r="J484" i="2"/>
  <c r="J487" i="2"/>
  <c r="J490" i="2"/>
  <c r="J492" i="2"/>
  <c r="J495" i="2"/>
  <c r="J498" i="2"/>
  <c r="J501" i="2"/>
  <c r="J503" i="2"/>
  <c r="J397" i="2"/>
  <c r="J400" i="2"/>
  <c r="J403" i="2"/>
  <c r="J405" i="2"/>
  <c r="J408" i="2"/>
  <c r="J411" i="2"/>
  <c r="J414" i="2"/>
  <c r="J416" i="2"/>
  <c r="J419" i="2"/>
  <c r="J422" i="2"/>
  <c r="J427" i="2"/>
  <c r="J430" i="2"/>
  <c r="J434" i="2"/>
  <c r="J440" i="2"/>
  <c r="J443" i="2"/>
  <c r="J446" i="2"/>
  <c r="J449" i="2"/>
  <c r="J452" i="2"/>
  <c r="J455" i="2"/>
  <c r="J460" i="2"/>
  <c r="J463" i="2"/>
  <c r="J466" i="2"/>
  <c r="J471" i="2"/>
  <c r="J476" i="2"/>
  <c r="J479" i="2"/>
  <c r="J482" i="2"/>
  <c r="J485" i="2"/>
  <c r="J488" i="2"/>
  <c r="J493" i="2"/>
  <c r="J496" i="2"/>
  <c r="J499" i="2"/>
  <c r="J504" i="2"/>
  <c r="J396" i="2"/>
  <c r="J398" i="2"/>
  <c r="J401" i="2"/>
  <c r="J406" i="2"/>
  <c r="J409" i="2"/>
  <c r="J412" i="2"/>
  <c r="J418" i="2"/>
  <c r="J421" i="2"/>
  <c r="J424" i="2"/>
  <c r="J426" i="2"/>
  <c r="J429" i="2"/>
  <c r="J432" i="2"/>
  <c r="J435" i="2"/>
  <c r="J437" i="2"/>
  <c r="J439" i="2"/>
  <c r="J442" i="2"/>
  <c r="J445" i="2"/>
  <c r="J448" i="2"/>
  <c r="J450" i="2"/>
  <c r="J453" i="2"/>
  <c r="J456" i="2"/>
  <c r="J458" i="2"/>
  <c r="J461" i="2"/>
  <c r="J464" i="2"/>
  <c r="J467" i="2"/>
  <c r="J470" i="2"/>
  <c r="J473" i="2"/>
  <c r="J474" i="2"/>
  <c r="J477" i="2"/>
  <c r="J480" i="2"/>
  <c r="J483" i="2"/>
  <c r="J486" i="2"/>
  <c r="J489" i="2"/>
  <c r="J491" i="2"/>
  <c r="J494" i="2"/>
  <c r="J497" i="2"/>
  <c r="J500" i="2"/>
  <c r="J502" i="2"/>
  <c r="J505" i="2"/>
  <c r="J34" i="2"/>
  <c r="J38" i="2"/>
  <c r="J42" i="2"/>
  <c r="J46" i="2"/>
  <c r="J50" i="2"/>
  <c r="J54" i="2"/>
  <c r="J58" i="2"/>
  <c r="J62" i="2"/>
  <c r="J66" i="2"/>
  <c r="J70" i="2"/>
  <c r="J74" i="2"/>
  <c r="J78" i="2"/>
  <c r="J82" i="2"/>
  <c r="J86" i="2"/>
  <c r="J90" i="2"/>
  <c r="J94" i="2"/>
  <c r="J98" i="2"/>
  <c r="J102" i="2"/>
  <c r="J106" i="2"/>
  <c r="J110" i="2"/>
  <c r="J114" i="2"/>
  <c r="J37" i="2"/>
  <c r="J41" i="2"/>
  <c r="J45" i="2"/>
  <c r="J49" i="2"/>
  <c r="J53" i="2"/>
  <c r="J57" i="2"/>
  <c r="J61" i="2"/>
  <c r="J65" i="2"/>
  <c r="J69" i="2"/>
  <c r="J73" i="2"/>
  <c r="J77" i="2"/>
  <c r="J81" i="2"/>
  <c r="J85" i="2"/>
  <c r="J89" i="2"/>
  <c r="J93" i="2"/>
  <c r="J97" i="2"/>
  <c r="J101" i="2"/>
  <c r="J105" i="2"/>
  <c r="J109" i="2"/>
  <c r="J113" i="2"/>
  <c r="J36" i="2"/>
  <c r="J40" i="2"/>
  <c r="J44" i="2"/>
  <c r="J48" i="2"/>
  <c r="J52" i="2"/>
  <c r="J56" i="2"/>
  <c r="J60" i="2"/>
  <c r="J64" i="2"/>
  <c r="J68" i="2"/>
  <c r="J72" i="2"/>
  <c r="J76" i="2"/>
  <c r="J80" i="2"/>
  <c r="J84" i="2"/>
  <c r="J88" i="2"/>
  <c r="J92" i="2"/>
  <c r="J96" i="2"/>
  <c r="J100" i="2"/>
  <c r="J104" i="2"/>
  <c r="J108" i="2"/>
  <c r="J112" i="2"/>
  <c r="J43" i="2"/>
  <c r="J59" i="2"/>
  <c r="J75" i="2"/>
  <c r="J91" i="2"/>
  <c r="J107" i="2"/>
  <c r="J117" i="2"/>
  <c r="J121" i="2"/>
  <c r="J125" i="2"/>
  <c r="J129" i="2"/>
  <c r="J133" i="2"/>
  <c r="J137" i="2"/>
  <c r="J141" i="2"/>
  <c r="J145" i="2"/>
  <c r="J149" i="2"/>
  <c r="J153" i="2"/>
  <c r="J157" i="2"/>
  <c r="J161" i="2"/>
  <c r="J165" i="2"/>
  <c r="J169" i="2"/>
  <c r="J173" i="2"/>
  <c r="J177" i="2"/>
  <c r="J47" i="2"/>
  <c r="J63" i="2"/>
  <c r="J79" i="2"/>
  <c r="J95" i="2"/>
  <c r="J111" i="2"/>
  <c r="J116" i="2"/>
  <c r="J120" i="2"/>
  <c r="J124" i="2"/>
  <c r="J128" i="2"/>
  <c r="J132" i="2"/>
  <c r="J136" i="2"/>
  <c r="J140" i="2"/>
  <c r="J144" i="2"/>
  <c r="J148" i="2"/>
  <c r="J152" i="2"/>
  <c r="J156" i="2"/>
  <c r="J160" i="2"/>
  <c r="J164" i="2"/>
  <c r="J168" i="2"/>
  <c r="J172" i="2"/>
  <c r="J176" i="2"/>
  <c r="J180" i="2"/>
  <c r="J181" i="2"/>
  <c r="J182" i="2"/>
  <c r="J183" i="2"/>
  <c r="J184" i="2"/>
  <c r="J185" i="2"/>
  <c r="J186" i="2"/>
  <c r="J187" i="2"/>
  <c r="J188" i="2"/>
  <c r="J189" i="2"/>
  <c r="J35" i="2"/>
  <c r="J51" i="2"/>
  <c r="J67" i="2"/>
  <c r="J83" i="2"/>
  <c r="J99" i="2"/>
  <c r="J115" i="2"/>
  <c r="J119" i="2"/>
  <c r="J123" i="2"/>
  <c r="J127" i="2"/>
  <c r="J131" i="2"/>
  <c r="J135" i="2"/>
  <c r="J139" i="2"/>
  <c r="J143" i="2"/>
  <c r="J147" i="2"/>
  <c r="J151" i="2"/>
  <c r="J155" i="2"/>
  <c r="J159" i="2"/>
  <c r="J163" i="2"/>
  <c r="J167" i="2"/>
  <c r="J171" i="2"/>
  <c r="J175" i="2"/>
  <c r="J179" i="2"/>
  <c r="J71" i="2"/>
  <c r="J130" i="2"/>
  <c r="J146" i="2"/>
  <c r="J162" i="2"/>
  <c r="J178" i="2"/>
  <c r="J191" i="2"/>
  <c r="J195" i="2"/>
  <c r="J199" i="2"/>
  <c r="J203" i="2"/>
  <c r="J207" i="2"/>
  <c r="J211" i="2"/>
  <c r="J215" i="2"/>
  <c r="J219" i="2"/>
  <c r="J223" i="2"/>
  <c r="J227" i="2"/>
  <c r="J231" i="2"/>
  <c r="J235" i="2"/>
  <c r="J239" i="2"/>
  <c r="J87" i="2"/>
  <c r="J118" i="2"/>
  <c r="J134" i="2"/>
  <c r="J150" i="2"/>
  <c r="J166" i="2"/>
  <c r="J190" i="2"/>
  <c r="J194" i="2"/>
  <c r="J198" i="2"/>
  <c r="J202" i="2"/>
  <c r="J206" i="2"/>
  <c r="J210" i="2"/>
  <c r="J214" i="2"/>
  <c r="J218" i="2"/>
  <c r="J222" i="2"/>
  <c r="J226" i="2"/>
  <c r="J230" i="2"/>
  <c r="J39" i="2"/>
  <c r="J103" i="2"/>
  <c r="J122" i="2"/>
  <c r="J138" i="2"/>
  <c r="J154" i="2"/>
  <c r="J170" i="2"/>
  <c r="J193" i="2"/>
  <c r="J197" i="2"/>
  <c r="J201" i="2"/>
  <c r="J205" i="2"/>
  <c r="J209" i="2"/>
  <c r="J213" i="2"/>
  <c r="J217" i="2"/>
  <c r="J221" i="2"/>
  <c r="J225" i="2"/>
  <c r="J229" i="2"/>
  <c r="J233" i="2"/>
  <c r="J237" i="2"/>
  <c r="J241" i="2"/>
  <c r="J392" i="2"/>
  <c r="J384" i="2"/>
  <c r="J380" i="2"/>
  <c r="J376" i="2"/>
  <c r="J372" i="2"/>
  <c r="J368" i="2"/>
  <c r="J364" i="2"/>
  <c r="J360" i="2"/>
  <c r="J356" i="2"/>
  <c r="J352" i="2"/>
  <c r="J348" i="2"/>
  <c r="J344" i="2"/>
  <c r="J340" i="2"/>
  <c r="J336" i="2"/>
  <c r="J332" i="2"/>
  <c r="J328" i="2"/>
  <c r="J324" i="2"/>
  <c r="J320" i="2"/>
  <c r="J316" i="2"/>
  <c r="J312" i="2"/>
  <c r="J308" i="2"/>
  <c r="J304" i="2"/>
  <c r="J300" i="2"/>
  <c r="J296" i="2"/>
  <c r="J292" i="2"/>
  <c r="J288" i="2"/>
  <c r="J284" i="2"/>
  <c r="J280" i="2"/>
  <c r="J276" i="2"/>
  <c r="J272" i="2"/>
  <c r="J268" i="2"/>
  <c r="J264" i="2"/>
  <c r="J260" i="2"/>
  <c r="J256" i="2"/>
  <c r="J252" i="2"/>
  <c r="J248" i="2"/>
  <c r="J244" i="2"/>
  <c r="J238" i="2"/>
  <c r="J228" i="2"/>
  <c r="J212" i="2"/>
  <c r="J196" i="2"/>
  <c r="J142" i="2"/>
  <c r="J55" i="2"/>
  <c r="J389" i="2"/>
  <c r="J381" i="2"/>
  <c r="J373" i="2"/>
  <c r="J369" i="2"/>
  <c r="J361" i="2"/>
  <c r="J357" i="2"/>
  <c r="J353" i="2"/>
  <c r="J345" i="2"/>
  <c r="J341" i="2"/>
  <c r="J337" i="2"/>
  <c r="J333" i="2"/>
  <c r="J329" i="2"/>
  <c r="J325" i="2"/>
  <c r="J321" i="2"/>
  <c r="J317" i="2"/>
  <c r="J313" i="2"/>
  <c r="J309" i="2"/>
  <c r="J305" i="2"/>
  <c r="J301" i="2"/>
  <c r="J297" i="2"/>
  <c r="J293" i="2"/>
  <c r="J289" i="2"/>
  <c r="J285" i="2"/>
  <c r="J281" i="2"/>
  <c r="J277" i="2"/>
  <c r="J273" i="2"/>
  <c r="J269" i="2"/>
  <c r="J265" i="2"/>
  <c r="J261" i="2"/>
  <c r="J257" i="2"/>
  <c r="J253" i="2"/>
  <c r="J249" i="2"/>
  <c r="J245" i="2"/>
  <c r="J236" i="2"/>
  <c r="J224" i="2"/>
  <c r="J208" i="2"/>
  <c r="J192" i="2"/>
  <c r="J126" i="2"/>
  <c r="J342" i="2"/>
  <c r="J338" i="2"/>
  <c r="J330" i="2"/>
  <c r="J326" i="2"/>
  <c r="J322" i="2"/>
  <c r="J318" i="2"/>
  <c r="J314" i="2"/>
  <c r="J310" i="2"/>
  <c r="J306" i="2"/>
  <c r="J302" i="2"/>
  <c r="J298" i="2"/>
  <c r="J294" i="2"/>
  <c r="J290" i="2"/>
  <c r="J286" i="2"/>
  <c r="J282" i="2"/>
  <c r="J278" i="2"/>
  <c r="J274" i="2"/>
  <c r="J270" i="2"/>
  <c r="J266" i="2"/>
  <c r="J262" i="2"/>
  <c r="J258" i="2"/>
  <c r="J254" i="2"/>
  <c r="J250" i="2"/>
  <c r="J246" i="2"/>
  <c r="J242" i="2"/>
  <c r="J234" i="2"/>
  <c r="J220" i="2"/>
  <c r="J204" i="2"/>
  <c r="J174" i="2"/>
  <c r="J31" i="2"/>
  <c r="J32" i="2"/>
  <c r="K25" i="2"/>
  <c r="K26" i="2"/>
  <c r="K27" i="2"/>
  <c r="K28" i="2"/>
  <c r="K29" i="2"/>
  <c r="K30" i="2"/>
  <c r="H25" i="2"/>
  <c r="I25" i="2" s="1"/>
  <c r="H26" i="2"/>
  <c r="I26" i="2" s="1"/>
  <c r="H27" i="2"/>
  <c r="I27" i="2" s="1"/>
  <c r="H28" i="2"/>
  <c r="I28" i="2" s="1"/>
  <c r="F30" i="4" s="1"/>
  <c r="H29" i="2"/>
  <c r="I29" i="2" s="1"/>
  <c r="E31" i="4" s="1"/>
  <c r="H30" i="2"/>
  <c r="I30" i="2" s="1"/>
  <c r="B4" i="4"/>
  <c r="D4" i="4"/>
  <c r="F4" i="4"/>
  <c r="G4" i="4"/>
  <c r="I4" i="4"/>
  <c r="J4" i="4"/>
  <c r="K4" i="4"/>
  <c r="L4" i="4"/>
  <c r="M4" i="4"/>
  <c r="N4" i="4"/>
  <c r="O4" i="4"/>
  <c r="P4" i="4"/>
  <c r="B5" i="4"/>
  <c r="C5" i="4"/>
  <c r="E5" i="4"/>
  <c r="F5" i="4"/>
  <c r="G5" i="4"/>
  <c r="H5" i="4"/>
  <c r="J5" i="4"/>
  <c r="K5" i="4"/>
  <c r="L5" i="4"/>
  <c r="M5" i="4"/>
  <c r="N5" i="4"/>
  <c r="O5" i="4"/>
  <c r="B6" i="4"/>
  <c r="C6" i="4"/>
  <c r="D6" i="4"/>
  <c r="E6" i="4"/>
  <c r="F6" i="4"/>
  <c r="G6" i="4"/>
  <c r="H6" i="4"/>
  <c r="I6" i="4"/>
  <c r="K6" i="4"/>
  <c r="L6" i="4"/>
  <c r="M6" i="4"/>
  <c r="N6" i="4"/>
  <c r="O6" i="4"/>
  <c r="P6" i="4"/>
  <c r="B7" i="4"/>
  <c r="C7" i="4"/>
  <c r="D7" i="4"/>
  <c r="E7" i="4"/>
  <c r="F7" i="4"/>
  <c r="G7" i="4"/>
  <c r="H7" i="4"/>
  <c r="I7" i="4"/>
  <c r="J7" i="4"/>
  <c r="K7" i="4"/>
  <c r="L7" i="4"/>
  <c r="M7" i="4"/>
  <c r="N7" i="4"/>
  <c r="O7" i="4"/>
  <c r="P7" i="4"/>
  <c r="B8" i="4"/>
  <c r="C8" i="4"/>
  <c r="D8" i="4"/>
  <c r="E8" i="4"/>
  <c r="F8" i="4"/>
  <c r="G8" i="4"/>
  <c r="H8" i="4"/>
  <c r="I8" i="4"/>
  <c r="J8" i="4"/>
  <c r="K8" i="4"/>
  <c r="L8" i="4"/>
  <c r="M8" i="4"/>
  <c r="N8" i="4"/>
  <c r="O8" i="4"/>
  <c r="P8" i="4"/>
  <c r="C9" i="4"/>
  <c r="D9" i="4"/>
  <c r="E9" i="4"/>
  <c r="F9" i="4"/>
  <c r="G9" i="4"/>
  <c r="H9" i="4"/>
  <c r="I9" i="4"/>
  <c r="J9" i="4"/>
  <c r="K9" i="4"/>
  <c r="L9" i="4"/>
  <c r="M9" i="4"/>
  <c r="N9" i="4"/>
  <c r="O9" i="4"/>
  <c r="P9" i="4"/>
  <c r="B10" i="4"/>
  <c r="C10" i="4"/>
  <c r="D10" i="4"/>
  <c r="E10" i="4"/>
  <c r="F10" i="4"/>
  <c r="G10" i="4"/>
  <c r="H10" i="4"/>
  <c r="I10" i="4"/>
  <c r="J10" i="4"/>
  <c r="K10" i="4"/>
  <c r="L10" i="4"/>
  <c r="M10" i="4"/>
  <c r="N10" i="4"/>
  <c r="P10" i="4"/>
  <c r="C11" i="4"/>
  <c r="E11" i="4"/>
  <c r="F11" i="4"/>
  <c r="G11" i="4"/>
  <c r="H11" i="4"/>
  <c r="I11" i="4"/>
  <c r="J11" i="4"/>
  <c r="K11" i="4"/>
  <c r="L11" i="4"/>
  <c r="M11" i="4"/>
  <c r="N11" i="4"/>
  <c r="O11" i="4"/>
  <c r="P11" i="4"/>
  <c r="B12" i="4"/>
  <c r="C12" i="4"/>
  <c r="D12" i="4"/>
  <c r="E12" i="4"/>
  <c r="F12" i="4"/>
  <c r="G12" i="4"/>
  <c r="H12" i="4"/>
  <c r="I12" i="4"/>
  <c r="J12" i="4"/>
  <c r="K12" i="4"/>
  <c r="L12" i="4"/>
  <c r="M12" i="4"/>
  <c r="N12" i="4"/>
  <c r="O12" i="4"/>
  <c r="P12" i="4"/>
  <c r="B13" i="4"/>
  <c r="C13" i="4"/>
  <c r="D13" i="4"/>
  <c r="E13" i="4"/>
  <c r="F13" i="4"/>
  <c r="G13" i="4"/>
  <c r="H13" i="4"/>
  <c r="I13" i="4"/>
  <c r="J13" i="4"/>
  <c r="K13" i="4"/>
  <c r="L13" i="4"/>
  <c r="M13" i="4"/>
  <c r="N13" i="4"/>
  <c r="O13" i="4"/>
  <c r="P13" i="4"/>
  <c r="B14" i="4"/>
  <c r="C14" i="4"/>
  <c r="D14" i="4"/>
  <c r="E14" i="4"/>
  <c r="F14" i="4"/>
  <c r="G14" i="4"/>
  <c r="H14" i="4"/>
  <c r="I14" i="4"/>
  <c r="J14" i="4"/>
  <c r="K14" i="4"/>
  <c r="L14" i="4"/>
  <c r="M14" i="4"/>
  <c r="N14" i="4"/>
  <c r="O14" i="4"/>
  <c r="P14" i="4"/>
  <c r="B15" i="4"/>
  <c r="C15" i="4"/>
  <c r="D15" i="4"/>
  <c r="E15" i="4"/>
  <c r="F15" i="4"/>
  <c r="G15" i="4"/>
  <c r="H15" i="4"/>
  <c r="I15" i="4"/>
  <c r="J15" i="4"/>
  <c r="K15" i="4"/>
  <c r="L15" i="4"/>
  <c r="M15" i="4"/>
  <c r="N15" i="4"/>
  <c r="O15" i="4"/>
  <c r="P15" i="4"/>
  <c r="B16" i="4"/>
  <c r="C16" i="4"/>
  <c r="D16" i="4"/>
  <c r="E16" i="4"/>
  <c r="F16" i="4"/>
  <c r="G16" i="4"/>
  <c r="H16" i="4"/>
  <c r="I16" i="4"/>
  <c r="J16" i="4"/>
  <c r="K16" i="4"/>
  <c r="L16" i="4"/>
  <c r="M16" i="4"/>
  <c r="N16" i="4"/>
  <c r="O16" i="4"/>
  <c r="P16" i="4"/>
  <c r="B17" i="4"/>
  <c r="C17" i="4"/>
  <c r="D17" i="4"/>
  <c r="E17" i="4"/>
  <c r="F17" i="4"/>
  <c r="G17" i="4"/>
  <c r="H17" i="4"/>
  <c r="I17" i="4"/>
  <c r="J17" i="4"/>
  <c r="K17" i="4"/>
  <c r="L17" i="4"/>
  <c r="M17" i="4"/>
  <c r="N17" i="4"/>
  <c r="O17" i="4"/>
  <c r="P17" i="4"/>
  <c r="B18" i="4"/>
  <c r="C18" i="4"/>
  <c r="D18" i="4"/>
  <c r="E18" i="4"/>
  <c r="F18" i="4"/>
  <c r="G18" i="4"/>
  <c r="H18" i="4"/>
  <c r="I18" i="4"/>
  <c r="J18" i="4"/>
  <c r="K18" i="4"/>
  <c r="L18" i="4"/>
  <c r="M18" i="4"/>
  <c r="N18" i="4"/>
  <c r="O18" i="4"/>
  <c r="P18" i="4"/>
  <c r="B19" i="4"/>
  <c r="C19" i="4"/>
  <c r="D19" i="4"/>
  <c r="E19" i="4"/>
  <c r="F19" i="4"/>
  <c r="G19" i="4"/>
  <c r="H19" i="4"/>
  <c r="I19" i="4"/>
  <c r="J19" i="4"/>
  <c r="K19" i="4"/>
  <c r="L19" i="4"/>
  <c r="M19" i="4"/>
  <c r="N19" i="4"/>
  <c r="O19" i="4"/>
  <c r="P19" i="4"/>
  <c r="B20" i="4"/>
  <c r="C20" i="4"/>
  <c r="D20" i="4"/>
  <c r="E20" i="4"/>
  <c r="F20" i="4"/>
  <c r="G20" i="4"/>
  <c r="H20" i="4"/>
  <c r="I20" i="4"/>
  <c r="J20" i="4"/>
  <c r="K20" i="4"/>
  <c r="L20" i="4"/>
  <c r="M20" i="4"/>
  <c r="N20" i="4"/>
  <c r="O20" i="4"/>
  <c r="P20" i="4"/>
  <c r="B21" i="4"/>
  <c r="C21" i="4"/>
  <c r="D21" i="4"/>
  <c r="E21" i="4"/>
  <c r="F21" i="4"/>
  <c r="G21" i="4"/>
  <c r="H21" i="4"/>
  <c r="I21" i="4"/>
  <c r="J21" i="4"/>
  <c r="K21" i="4"/>
  <c r="L21" i="4"/>
  <c r="M21" i="4"/>
  <c r="N21" i="4"/>
  <c r="O21" i="4"/>
  <c r="P21" i="4"/>
  <c r="B22" i="4"/>
  <c r="C22" i="4"/>
  <c r="D22" i="4"/>
  <c r="E22" i="4"/>
  <c r="F22" i="4"/>
  <c r="G22" i="4"/>
  <c r="H22" i="4"/>
  <c r="I22" i="4"/>
  <c r="J22" i="4"/>
  <c r="K22" i="4"/>
  <c r="L22" i="4"/>
  <c r="M22" i="4"/>
  <c r="N22" i="4"/>
  <c r="O22" i="4"/>
  <c r="P22" i="4"/>
  <c r="B23" i="4"/>
  <c r="C23" i="4"/>
  <c r="D23" i="4"/>
  <c r="E23" i="4"/>
  <c r="F23" i="4"/>
  <c r="G23" i="4"/>
  <c r="H23" i="4"/>
  <c r="I23" i="4"/>
  <c r="J23" i="4"/>
  <c r="K23" i="4"/>
  <c r="L23" i="4"/>
  <c r="M23" i="4"/>
  <c r="N23" i="4"/>
  <c r="O23" i="4"/>
  <c r="P23" i="4"/>
  <c r="B24" i="4"/>
  <c r="C24" i="4"/>
  <c r="D24" i="4"/>
  <c r="E24" i="4"/>
  <c r="F24" i="4"/>
  <c r="G24" i="4"/>
  <c r="H24" i="4"/>
  <c r="I24" i="4"/>
  <c r="J24" i="4"/>
  <c r="K24" i="4"/>
  <c r="L24" i="4"/>
  <c r="M24" i="4"/>
  <c r="N24" i="4"/>
  <c r="O24" i="4"/>
  <c r="P24" i="4"/>
  <c r="B25" i="4"/>
  <c r="C25" i="4"/>
  <c r="D25" i="4"/>
  <c r="E25" i="4"/>
  <c r="F25" i="4"/>
  <c r="G25" i="4"/>
  <c r="H25" i="4"/>
  <c r="I25" i="4"/>
  <c r="J25" i="4"/>
  <c r="K25" i="4"/>
  <c r="L25" i="4"/>
  <c r="M25" i="4"/>
  <c r="N25" i="4"/>
  <c r="O25" i="4"/>
  <c r="P25" i="4"/>
  <c r="B26" i="4"/>
  <c r="C26" i="4"/>
  <c r="D26" i="4"/>
  <c r="E26" i="4"/>
  <c r="F26" i="4"/>
  <c r="G26" i="4"/>
  <c r="H26" i="4"/>
  <c r="I26" i="4"/>
  <c r="J26" i="4"/>
  <c r="L26" i="4"/>
  <c r="M26" i="4"/>
  <c r="N26" i="4"/>
  <c r="O26" i="4"/>
  <c r="P26" i="4"/>
  <c r="B27" i="4"/>
  <c r="D27" i="4"/>
  <c r="E27" i="4"/>
  <c r="F27" i="4"/>
  <c r="G27" i="4"/>
  <c r="H27" i="4"/>
  <c r="I27" i="4"/>
  <c r="J27" i="4"/>
  <c r="K27" i="4"/>
  <c r="M27" i="4"/>
  <c r="N27" i="4"/>
  <c r="O27" i="4"/>
  <c r="P27" i="4"/>
  <c r="B28" i="4"/>
  <c r="C28" i="4"/>
  <c r="D28" i="4"/>
  <c r="E28" i="4"/>
  <c r="F28" i="4"/>
  <c r="G28" i="4"/>
  <c r="H28" i="4"/>
  <c r="I28" i="4"/>
  <c r="J28" i="4"/>
  <c r="K28" i="4"/>
  <c r="L28" i="4"/>
  <c r="N28" i="4"/>
  <c r="O28" i="4"/>
  <c r="P28" i="4"/>
  <c r="B29" i="4"/>
  <c r="C29" i="4"/>
  <c r="D29" i="4"/>
  <c r="E29" i="4"/>
  <c r="F29" i="4"/>
  <c r="H29" i="4"/>
  <c r="I29" i="4"/>
  <c r="J29" i="4"/>
  <c r="K29" i="4"/>
  <c r="L29" i="4"/>
  <c r="M29" i="4"/>
  <c r="O29" i="4"/>
  <c r="P29" i="4"/>
  <c r="B30" i="4"/>
  <c r="C30" i="4"/>
  <c r="D30" i="4"/>
  <c r="E30" i="4"/>
  <c r="G30" i="4"/>
  <c r="H30" i="4"/>
  <c r="I30" i="4"/>
  <c r="J30" i="4"/>
  <c r="K30" i="4"/>
  <c r="L30" i="4"/>
  <c r="M30" i="4"/>
  <c r="N30" i="4"/>
  <c r="O30" i="4"/>
  <c r="P30" i="4"/>
  <c r="B31" i="4"/>
  <c r="C31" i="4"/>
  <c r="D31" i="4"/>
  <c r="F31" i="4"/>
  <c r="G31" i="4"/>
  <c r="H31" i="4"/>
  <c r="I31" i="4"/>
  <c r="J31" i="4"/>
  <c r="K31" i="4"/>
  <c r="L31" i="4"/>
  <c r="M31" i="4"/>
  <c r="N31" i="4"/>
  <c r="O31" i="4"/>
  <c r="P31" i="4"/>
  <c r="B32" i="4"/>
  <c r="C32" i="4"/>
  <c r="D32" i="4"/>
  <c r="E32" i="4"/>
  <c r="F32" i="4"/>
  <c r="G32" i="4"/>
  <c r="H32" i="4"/>
  <c r="I32" i="4"/>
  <c r="J32" i="4"/>
  <c r="K32" i="4"/>
  <c r="L32" i="4"/>
  <c r="M32" i="4"/>
  <c r="N32" i="4"/>
  <c r="O32" i="4"/>
  <c r="P32" i="4"/>
  <c r="D3" i="4"/>
  <c r="E3" i="4"/>
  <c r="G3" i="4"/>
  <c r="H3" i="4"/>
  <c r="I3" i="4"/>
  <c r="J3" i="4"/>
  <c r="K3" i="4"/>
  <c r="L3" i="4"/>
  <c r="M3" i="4"/>
  <c r="N3" i="4"/>
  <c r="P3" i="4"/>
  <c r="J27" i="2" l="1"/>
  <c r="N29" i="4"/>
  <c r="N1" i="4" s="1"/>
  <c r="J25" i="2"/>
  <c r="L27" i="4"/>
  <c r="L1" i="4" s="1"/>
  <c r="J30" i="2"/>
  <c r="G29" i="4"/>
  <c r="G1" i="4" s="1"/>
  <c r="J26" i="2"/>
  <c r="M28" i="4"/>
  <c r="M1" i="4" s="1"/>
  <c r="H24" i="2" l="1"/>
  <c r="I24" i="2" s="1"/>
  <c r="H23" i="2"/>
  <c r="I23" i="2" s="1"/>
  <c r="H22" i="2"/>
  <c r="I22" i="2" s="1"/>
  <c r="H21" i="2"/>
  <c r="I21" i="2" s="1"/>
  <c r="H20" i="2"/>
  <c r="I20" i="2" s="1"/>
  <c r="J20" i="2" s="1"/>
  <c r="K19" i="2"/>
  <c r="H19" i="2"/>
  <c r="I19" i="2" s="1"/>
  <c r="J19" i="2" s="1"/>
  <c r="K17" i="2"/>
  <c r="K18" i="2"/>
  <c r="K20" i="2"/>
  <c r="K21" i="2"/>
  <c r="K22" i="2"/>
  <c r="K23" i="2"/>
  <c r="K24" i="2"/>
  <c r="J23" i="2" l="1"/>
  <c r="J6" i="4"/>
  <c r="J1" i="4" s="1"/>
  <c r="J24" i="2"/>
  <c r="K26" i="4"/>
  <c r="K1" i="4" s="1"/>
  <c r="J21" i="2"/>
  <c r="H4" i="4"/>
  <c r="H1" i="4" s="1"/>
  <c r="J22" i="2"/>
  <c r="I5" i="4"/>
  <c r="I1" i="4" s="1"/>
  <c r="F3" i="4"/>
  <c r="F1" i="4" s="1"/>
  <c r="J28" i="2"/>
  <c r="J29" i="2"/>
  <c r="E4" i="4"/>
  <c r="E1" i="4" s="1"/>
  <c r="H18" i="2"/>
  <c r="I18" i="2" s="1"/>
  <c r="H15" i="2"/>
  <c r="I15" i="2" s="1"/>
  <c r="B11" i="4" s="1"/>
  <c r="H16" i="2"/>
  <c r="I16" i="2" s="1"/>
  <c r="H17" i="2"/>
  <c r="I17" i="2" s="1"/>
  <c r="H11" i="2"/>
  <c r="H12" i="2"/>
  <c r="H13" i="2"/>
  <c r="H14" i="2"/>
  <c r="I14" i="2" s="1"/>
  <c r="O10" i="4" s="1"/>
  <c r="C27" i="4" l="1"/>
  <c r="H9" i="2" l="1"/>
  <c r="I9" i="2" s="1"/>
  <c r="H10" i="2"/>
  <c r="I10" i="2" s="1"/>
  <c r="H4" i="2"/>
  <c r="I4" i="2" s="1"/>
  <c r="H5" i="2"/>
  <c r="I5" i="2" s="1"/>
  <c r="C4" i="4" s="1"/>
  <c r="H6" i="2"/>
  <c r="I6" i="2" s="1"/>
  <c r="D5" i="4" s="1"/>
  <c r="H7" i="2"/>
  <c r="I7" i="2" s="1"/>
  <c r="D11" i="4" s="1"/>
  <c r="H8" i="2"/>
  <c r="I8" i="2"/>
  <c r="I11" i="2"/>
  <c r="I12" i="2"/>
  <c r="O3" i="4" s="1"/>
  <c r="O1" i="4" s="1"/>
  <c r="I13" i="2"/>
  <c r="B9" i="4" s="1"/>
  <c r="D1" i="4" l="1"/>
  <c r="C3" i="4"/>
  <c r="C1" i="4" s="1"/>
  <c r="J18" i="2"/>
  <c r="J11" i="2"/>
  <c r="P5" i="4"/>
  <c r="P1" i="4" s="1"/>
  <c r="J4" i="2"/>
  <c r="J16" i="2"/>
  <c r="J5" i="2"/>
  <c r="J17" i="2"/>
  <c r="J6" i="2"/>
  <c r="J7" i="2"/>
  <c r="J12" i="2"/>
  <c r="J14" i="2"/>
  <c r="H3" i="2"/>
  <c r="I3" i="2" s="1"/>
  <c r="H2" i="2" l="1"/>
  <c r="I2" i="2" s="1"/>
  <c r="B3" i="4" l="1"/>
  <c r="B1" i="4" s="1"/>
  <c r="D1" i="2" s="1"/>
  <c r="J10" i="2"/>
  <c r="J8" i="2"/>
  <c r="J3" i="2"/>
  <c r="J9" i="2"/>
  <c r="J13" i="2"/>
  <c r="J15" i="2"/>
  <c r="J2" i="2"/>
  <c r="K16" i="2"/>
  <c r="K15" i="2" l="1"/>
  <c r="K2" i="2" l="1"/>
  <c r="K3" i="2"/>
  <c r="K4" i="2"/>
  <c r="K5" i="2"/>
  <c r="K6" i="2"/>
  <c r="K7" i="2"/>
  <c r="K8" i="2"/>
  <c r="K9" i="2"/>
  <c r="K10" i="2"/>
  <c r="K11" i="2"/>
  <c r="K12" i="2"/>
  <c r="K13" i="2"/>
  <c r="K14" i="2"/>
</calcChain>
</file>

<file path=xl/sharedStrings.xml><?xml version="1.0" encoding="utf-8"?>
<sst xmlns="http://schemas.openxmlformats.org/spreadsheetml/2006/main" count="140" uniqueCount="64">
  <si>
    <t xml:space="preserve">Fecha </t>
  </si>
  <si>
    <t>Descripción de la tarea o lo qu proceda  (esá columna contiene la lista trabajos /tareas /etc.)</t>
  </si>
  <si>
    <t>Ejemplo tarea 1</t>
  </si>
  <si>
    <t>Ejemplo tarea 2</t>
  </si>
  <si>
    <t>Ejemplo tarea 3</t>
  </si>
  <si>
    <t>Ejemplo tarea 4</t>
  </si>
  <si>
    <t>Ejemplo tarea 5</t>
  </si>
  <si>
    <t>Ejemplo tarea 6</t>
  </si>
  <si>
    <t>Ejemplo tarea 7</t>
  </si>
  <si>
    <t>Ejemplo tarea 8</t>
  </si>
  <si>
    <t>Ejemplo tarea 9</t>
  </si>
  <si>
    <t>Ejemplo tarea 10</t>
  </si>
  <si>
    <t>Ejemplo tarea 11</t>
  </si>
  <si>
    <t>Ejemplo tarea 12</t>
  </si>
  <si>
    <t>Ejemplo tarea 13</t>
  </si>
  <si>
    <t>Ejemplo tarea 14</t>
  </si>
  <si>
    <t>Ejemplo tarea 15</t>
  </si>
  <si>
    <t>Ejemplo tarea 16</t>
  </si>
  <si>
    <t>Ejemplo tarea 17</t>
  </si>
  <si>
    <t>Ejemplo tarea 18</t>
  </si>
  <si>
    <t>Ejemplo tarea 19</t>
  </si>
  <si>
    <t>Ejemplo tarea 20</t>
  </si>
  <si>
    <t>Ejemplo tarea 21</t>
  </si>
  <si>
    <t>Ejemplo tarea 22</t>
  </si>
  <si>
    <t>Ejemplo tarea 23</t>
  </si>
  <si>
    <t>Ejemplo tarea 24</t>
  </si>
  <si>
    <t>Ejemplo tarea 25</t>
  </si>
  <si>
    <t>Ejemplo tarea 26</t>
  </si>
  <si>
    <t>Ejemplo tarea 27</t>
  </si>
  <si>
    <t>Ejemplo tarea 28</t>
  </si>
  <si>
    <t>Ejemplo tarea 29</t>
  </si>
  <si>
    <t>Ejemplo tarea 30</t>
  </si>
  <si>
    <t>Manuel</t>
  </si>
  <si>
    <t>Antonio</t>
  </si>
  <si>
    <t>José</t>
  </si>
  <si>
    <t>Mercedes</t>
  </si>
  <si>
    <t>María</t>
  </si>
  <si>
    <t>Lucia</t>
  </si>
  <si>
    <t>Esther</t>
  </si>
  <si>
    <t>Gloria</t>
  </si>
  <si>
    <t>José  X</t>
  </si>
  <si>
    <t>María X</t>
  </si>
  <si>
    <t>Esteban</t>
  </si>
  <si>
    <t>Luis</t>
  </si>
  <si>
    <t>Anonio Manuel</t>
  </si>
  <si>
    <t>Rogelio</t>
  </si>
  <si>
    <t>Genaro</t>
  </si>
  <si>
    <t xml:space="preserve">        Si desea más filas, sellecione con el ratón toda la fila y arrastre hacia abajo</t>
  </si>
  <si>
    <t xml:space="preserve"> (Prioridad)</t>
  </si>
  <si>
    <t>Hora inicio tarea</t>
  </si>
  <si>
    <t>Hora final tarea</t>
  </si>
  <si>
    <t xml:space="preserve">Alta </t>
  </si>
  <si>
    <t>Muy Alta</t>
  </si>
  <si>
    <t>Media</t>
  </si>
  <si>
    <t>Precio por hora</t>
  </si>
  <si>
    <t>Tiempo total</t>
  </si>
  <si>
    <t>Tareas realizadas / trabajador</t>
  </si>
  <si>
    <t>Importe</t>
  </si>
  <si>
    <t xml:space="preserve">Suma total de importes / tarea </t>
  </si>
  <si>
    <t>Introducir la relación de tareas desde la celda A3 hacia abajo y la relación de nombres (trabajadores) en la fila 2 desde la columna C. Si desea eliminar alguna columna de los nombres empiece por la última columna). La hoja está protegida para que no se borren las fórmulas, si desea desprotegerla la contraseña esta vacía.</t>
  </si>
  <si>
    <t>← Importe total</t>
  </si>
  <si>
    <t xml:space="preserve">← Relación </t>
  </si>
  <si>
    <t>importe total por tarea/nombre</t>
  </si>
  <si>
    <t>Enlace a plantilla Excelgratis.com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</si>
</sst>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_€"/>
    <numFmt numFmtId="165" formatCode="#,##0.00\ &quot;€&quot;"/>
  </numFmts>
  <fonts count="10" x14ac:knownFonts="1">
    <font>
      <sz val="11"/>
      <color theme="1"/>
      <name val="Calibri"/>
      <family val="2"/>
      <scheme val="minor"/>
    </font>
    <font>
      <u/>
      <sz val="11"/>
      <color theme="10"/>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1"/>
      <color rgb="FF0070C0"/>
      <name val="Calibri"/>
      <family val="2"/>
      <scheme val="minor"/>
    </font>
    <font>
      <sz val="9"/>
      <color rgb="FF0070C0"/>
      <name val="Calibri"/>
      <family val="2"/>
      <scheme val="minor"/>
    </font>
    <font>
      <b/>
      <sz val="11"/>
      <color rgb="FFC00000"/>
      <name val="Calibri"/>
      <family val="2"/>
      <scheme val="minor"/>
    </font>
    <font>
      <u/>
      <sz val="8"/>
      <color theme="1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5"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double">
        <color indexed="64"/>
      </left>
      <right style="double">
        <color indexed="64"/>
      </right>
      <top style="medium">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double">
        <color indexed="64"/>
      </left>
      <right style="double">
        <color indexed="64"/>
      </right>
      <top style="dashed">
        <color indexed="64"/>
      </top>
      <bottom style="double">
        <color indexed="64"/>
      </bottom>
      <diagonal/>
    </border>
    <border>
      <left style="thin">
        <color indexed="64"/>
      </left>
      <right style="thin">
        <color indexed="64"/>
      </right>
      <top style="thin">
        <color indexed="64"/>
      </top>
      <bottom style="thick">
        <color indexed="64"/>
      </bottom>
      <diagonal/>
    </border>
  </borders>
  <cellStyleXfs count="2">
    <xf numFmtId="0" fontId="0" fillId="0" borderId="0"/>
    <xf numFmtId="0" fontId="1" fillId="0" borderId="0" applyNumberFormat="0" applyFill="0" applyBorder="0" applyAlignment="0" applyProtection="0"/>
  </cellStyleXfs>
  <cellXfs count="44">
    <xf numFmtId="0" fontId="0" fillId="0" borderId="0" xfId="0"/>
    <xf numFmtId="0" fontId="0" fillId="0" borderId="0" xfId="0" applyAlignment="1" applyProtection="1">
      <alignment horizontal="center"/>
      <protection locked="0"/>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Alignment="1" applyProtection="1">
      <alignment horizontal="center" vertical="center" wrapText="1"/>
      <protection locked="0"/>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0" xfId="0" applyAlignment="1" applyProtection="1">
      <alignment horizontal="center" vertical="center"/>
      <protection locked="0"/>
    </xf>
    <xf numFmtId="14" fontId="0" fillId="2" borderId="0" xfId="0" applyNumberFormat="1" applyFill="1" applyAlignment="1" applyProtection="1">
      <alignment horizontal="center" vertical="center"/>
      <protection locked="0"/>
    </xf>
    <xf numFmtId="0" fontId="0" fillId="2" borderId="0" xfId="0" applyFill="1" applyAlignment="1" applyProtection="1">
      <alignment horizontal="center" vertical="center"/>
      <protection locked="0"/>
    </xf>
    <xf numFmtId="14" fontId="0" fillId="0" borderId="0" xfId="0" applyNumberFormat="1" applyAlignment="1" applyProtection="1">
      <alignment horizontal="center" vertical="center"/>
      <protection locked="0"/>
    </xf>
    <xf numFmtId="20" fontId="0" fillId="0" borderId="2" xfId="0" applyNumberFormat="1" applyBorder="1" applyAlignment="1" applyProtection="1">
      <alignment horizontal="center" vertical="center"/>
      <protection locked="0"/>
    </xf>
    <xf numFmtId="20" fontId="0" fillId="0" borderId="2" xfId="0" applyNumberFormat="1" applyBorder="1" applyAlignment="1" applyProtection="1">
      <alignment horizontal="center" vertical="center"/>
    </xf>
    <xf numFmtId="0" fontId="0" fillId="0" borderId="0" xfId="0" applyAlignment="1" applyProtection="1">
      <alignment horizontal="center" vertical="center"/>
    </xf>
    <xf numFmtId="165" fontId="4" fillId="2" borderId="7" xfId="0" applyNumberFormat="1" applyFont="1" applyFill="1" applyBorder="1" applyAlignment="1" applyProtection="1">
      <alignment horizontal="center" vertical="center" wrapText="1"/>
    </xf>
    <xf numFmtId="165" fontId="2" fillId="6" borderId="4" xfId="0" applyNumberFormat="1" applyFont="1" applyFill="1" applyBorder="1" applyAlignment="1" applyProtection="1">
      <alignment horizontal="center"/>
    </xf>
    <xf numFmtId="165" fontId="2" fillId="6" borderId="1" xfId="0" applyNumberFormat="1" applyFont="1" applyFill="1" applyBorder="1" applyAlignment="1" applyProtection="1">
      <alignment horizontal="center"/>
    </xf>
    <xf numFmtId="0" fontId="3" fillId="0" borderId="2" xfId="0" applyFont="1" applyBorder="1" applyAlignment="1" applyProtection="1">
      <alignment horizontal="center"/>
      <protection locked="0"/>
    </xf>
    <xf numFmtId="14"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20" fontId="0" fillId="0" borderId="8" xfId="0" applyNumberFormat="1" applyBorder="1" applyAlignment="1" applyProtection="1">
      <alignment horizontal="center" vertical="center"/>
      <protection locked="0"/>
    </xf>
    <xf numFmtId="165" fontId="0" fillId="0" borderId="1" xfId="0" applyNumberFormat="1" applyBorder="1" applyAlignment="1" applyProtection="1">
      <alignment horizontal="center" vertical="center"/>
    </xf>
    <xf numFmtId="20" fontId="0" fillId="0" borderId="8"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4" borderId="3" xfId="0" applyFont="1"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3" fillId="0" borderId="8" xfId="0" applyFont="1" applyBorder="1" applyAlignment="1" applyProtection="1">
      <alignment horizontal="center"/>
      <protection locked="0"/>
    </xf>
    <xf numFmtId="0" fontId="5" fillId="3" borderId="9" xfId="0" applyFont="1" applyFill="1" applyBorder="1" applyAlignment="1" applyProtection="1">
      <alignment horizontal="center" vertical="center" wrapText="1"/>
      <protection locked="0"/>
    </xf>
    <xf numFmtId="0" fontId="3" fillId="5" borderId="10" xfId="0" applyNumberFormat="1" applyFont="1" applyFill="1" applyBorder="1" applyAlignment="1" applyProtection="1">
      <alignment horizontal="center" vertical="center" textRotation="180" wrapText="1"/>
      <protection locked="0"/>
    </xf>
    <xf numFmtId="0" fontId="3" fillId="5" borderId="10" xfId="0" applyFont="1" applyFill="1" applyBorder="1" applyAlignment="1" applyProtection="1">
      <alignment horizontal="center" vertical="center" textRotation="180" wrapText="1"/>
      <protection locked="0"/>
    </xf>
    <xf numFmtId="165" fontId="0" fillId="0" borderId="4" xfId="0" applyNumberFormat="1" applyBorder="1" applyAlignment="1" applyProtection="1">
      <alignment horizontal="center" vertical="center"/>
    </xf>
    <xf numFmtId="0" fontId="0" fillId="0" borderId="4" xfId="0" applyBorder="1" applyAlignment="1" applyProtection="1">
      <alignment horizontal="center" vertical="center"/>
    </xf>
    <xf numFmtId="14" fontId="6" fillId="7" borderId="11" xfId="0" applyNumberFormat="1" applyFont="1" applyFill="1" applyBorder="1" applyAlignment="1" applyProtection="1">
      <alignment horizontal="center" vertical="center" wrapText="1"/>
      <protection locked="0"/>
    </xf>
    <xf numFmtId="0" fontId="7" fillId="7" borderId="11" xfId="0" applyFont="1" applyFill="1" applyBorder="1" applyAlignment="1" applyProtection="1">
      <alignment horizontal="center" vertical="center" wrapText="1"/>
      <protection locked="0"/>
    </xf>
    <xf numFmtId="0" fontId="6" fillId="7" borderId="11" xfId="0" applyFont="1" applyFill="1" applyBorder="1" applyAlignment="1" applyProtection="1">
      <alignment horizontal="center" vertical="center" wrapText="1"/>
      <protection locked="0"/>
    </xf>
    <xf numFmtId="0" fontId="7" fillId="7" borderId="11"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protection locked="0"/>
    </xf>
    <xf numFmtId="0" fontId="8" fillId="8" borderId="1" xfId="0" applyFont="1" applyFill="1" applyBorder="1" applyAlignment="1" applyProtection="1">
      <alignment horizontal="center" vertical="center" textRotation="180" wrapText="1"/>
      <protection locked="0"/>
    </xf>
    <xf numFmtId="165" fontId="0" fillId="0" borderId="8" xfId="0" applyNumberFormat="1" applyBorder="1" applyAlignment="1" applyProtection="1">
      <alignment horizontal="center" vertical="center"/>
      <protection locked="0"/>
    </xf>
    <xf numFmtId="165" fontId="0" fillId="0" borderId="2" xfId="0" applyNumberFormat="1" applyBorder="1" applyAlignment="1" applyProtection="1">
      <alignment horizontal="center" vertical="center"/>
      <protection locked="0"/>
    </xf>
    <xf numFmtId="0" fontId="6" fillId="2" borderId="11" xfId="0" applyFont="1" applyFill="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5" xfId="1" applyFont="1" applyFill="1" applyBorder="1" applyAlignment="1" applyProtection="1">
      <alignment horizontal="center" vertical="center"/>
    </xf>
  </cellXfs>
  <cellStyles count="2">
    <cellStyle name="Hipervínculo" xfId="1" builtinId="8"/>
    <cellStyle name="Normal" xfId="0" builtinId="0"/>
  </cellStyles>
  <dxfs count="6">
    <dxf>
      <font>
        <color rgb="FFFFFF00"/>
      </font>
      <fill>
        <patternFill>
          <bgColor rgb="FFFF0000"/>
        </patternFill>
      </fill>
    </dxf>
    <dxf>
      <font>
        <color theme="0"/>
      </font>
      <fill>
        <patternFill patternType="none">
          <bgColor auto="1"/>
        </patternFill>
      </fill>
    </dxf>
    <dxf>
      <font>
        <b/>
        <i val="0"/>
        <color rgb="FFC00000"/>
      </font>
    </dxf>
    <dxf>
      <font>
        <color theme="0"/>
      </font>
      <fill>
        <patternFill patternType="none">
          <bgColor auto="1"/>
        </patternFill>
      </fill>
    </dxf>
    <dxf>
      <font>
        <color theme="1"/>
      </font>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xcelgratis.com/plantilla-reparto-de-tareas-por-import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xcelgratis.com/plantilla-reparto-de-tareas-por-impor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506"/>
  <sheetViews>
    <sheetView tabSelected="1" workbookViewId="0">
      <pane ySplit="1" topLeftCell="A2" activePane="bottomLeft" state="frozen"/>
      <selection pane="bottomLeft" activeCell="M19" sqref="M19"/>
    </sheetView>
  </sheetViews>
  <sheetFormatPr baseColWidth="10" defaultRowHeight="15" x14ac:dyDescent="0.25"/>
  <cols>
    <col min="1" max="1" width="11.7109375" style="11" customWidth="1"/>
    <col min="2" max="2" width="28.42578125" style="8" customWidth="1"/>
    <col min="3" max="3" width="12.7109375" style="8" customWidth="1"/>
    <col min="4" max="4" width="22.42578125" style="8" customWidth="1"/>
    <col min="5" max="5" width="12" style="8" customWidth="1"/>
    <col min="6" max="6" width="12.28515625" style="8" customWidth="1"/>
    <col min="7" max="7" width="9.85546875" style="8" customWidth="1"/>
    <col min="8" max="8" width="8.42578125" style="14" customWidth="1"/>
    <col min="9" max="9" width="9.5703125" style="14" customWidth="1"/>
    <col min="10" max="10" width="12.28515625" style="24" customWidth="1"/>
    <col min="11" max="11" width="16.42578125" style="24" customWidth="1"/>
    <col min="12" max="12" width="24.42578125" style="8" customWidth="1"/>
    <col min="13" max="16384" width="11.42578125" style="8"/>
  </cols>
  <sheetData>
    <row r="1" spans="1:12" s="4" customFormat="1" ht="36.75" thickBot="1" x14ac:dyDescent="0.3">
      <c r="A1" s="33" t="s">
        <v>0</v>
      </c>
      <c r="B1" s="34" t="s">
        <v>1</v>
      </c>
      <c r="C1" s="35" t="s">
        <v>48</v>
      </c>
      <c r="D1" s="36" t="str">
        <f>"Nombre del trabajador con menos importe  &gt;&gt;  OPCIÓN&gt;&gt;:"&amp;HLOOKUP(MIN('Relación '!B1:P1),'Relación '!B1:P2,2,0)</f>
        <v>Nombre del trabajador con menos importe  &gt;&gt;  OPCIÓN&gt;&gt;:Lucia</v>
      </c>
      <c r="E1" s="34" t="s">
        <v>49</v>
      </c>
      <c r="F1" s="34" t="s">
        <v>50</v>
      </c>
      <c r="G1" s="34" t="s">
        <v>54</v>
      </c>
      <c r="H1" s="37" t="s">
        <v>55</v>
      </c>
      <c r="I1" s="37" t="s">
        <v>57</v>
      </c>
      <c r="J1" s="37" t="s">
        <v>58</v>
      </c>
      <c r="K1" s="41" t="s">
        <v>56</v>
      </c>
      <c r="L1" s="42" t="s">
        <v>63</v>
      </c>
    </row>
    <row r="2" spans="1:12" ht="15.75" thickTop="1" x14ac:dyDescent="0.25">
      <c r="A2" s="19">
        <v>43205</v>
      </c>
      <c r="B2" s="20" t="s">
        <v>2</v>
      </c>
      <c r="C2" s="20" t="s">
        <v>51</v>
      </c>
      <c r="D2" s="20" t="s">
        <v>32</v>
      </c>
      <c r="E2" s="21">
        <v>0.52083333333333337</v>
      </c>
      <c r="F2" s="21">
        <v>0.64583333333333337</v>
      </c>
      <c r="G2" s="39">
        <v>10.25</v>
      </c>
      <c r="H2" s="23">
        <f>F2-E2</f>
        <v>0.125</v>
      </c>
      <c r="I2" s="31">
        <f t="shared" ref="I2:I30" si="0">IF(ISBLANK(E2)," ",(HOUR(H2)*60+MINUTE(H2))/60*G2)</f>
        <v>30.75</v>
      </c>
      <c r="J2" s="31">
        <f>SUMIF($D$2:D2,$D$2:D2,$I$2:I2)</f>
        <v>30.75</v>
      </c>
      <c r="K2" s="32">
        <f>IF(ISBLANK(B2),"",COUNTIFS($B$2:B2,B2,$D$2:D2,D2))</f>
        <v>1</v>
      </c>
    </row>
    <row r="3" spans="1:12" x14ac:dyDescent="0.25">
      <c r="A3" s="5">
        <v>43206</v>
      </c>
      <c r="B3" s="6" t="s">
        <v>2</v>
      </c>
      <c r="C3" s="6" t="s">
        <v>52</v>
      </c>
      <c r="D3" s="6" t="s">
        <v>32</v>
      </c>
      <c r="E3" s="12">
        <v>0.52083333333333337</v>
      </c>
      <c r="F3" s="12">
        <v>0.63541666666666663</v>
      </c>
      <c r="G3" s="39">
        <v>10.25</v>
      </c>
      <c r="H3" s="13">
        <f>F3-E3</f>
        <v>0.11458333333333326</v>
      </c>
      <c r="I3" s="22">
        <f t="shared" si="0"/>
        <v>28.1875</v>
      </c>
      <c r="J3" s="22">
        <f>SUMIF($D$2:D3,$D$2:D3,$I$2:I3)</f>
        <v>58.9375</v>
      </c>
      <c r="K3" s="7">
        <f>IF(ISBLANK(B3),"",COUNTIFS($B$2:B3,B3,$D$2:D3,D3))</f>
        <v>2</v>
      </c>
    </row>
    <row r="4" spans="1:12" x14ac:dyDescent="0.25">
      <c r="A4" s="5">
        <v>43207</v>
      </c>
      <c r="B4" s="6" t="s">
        <v>2</v>
      </c>
      <c r="C4" s="6" t="s">
        <v>53</v>
      </c>
      <c r="D4" s="6" t="s">
        <v>33</v>
      </c>
      <c r="E4" s="12">
        <v>0.52083333333333337</v>
      </c>
      <c r="F4" s="12">
        <v>0.63541666666666663</v>
      </c>
      <c r="G4" s="39">
        <v>10.25</v>
      </c>
      <c r="H4" s="13">
        <f t="shared" ref="H4:H10" si="1">F4-E4</f>
        <v>0.11458333333333326</v>
      </c>
      <c r="I4" s="22">
        <f t="shared" si="0"/>
        <v>28.1875</v>
      </c>
      <c r="J4" s="22">
        <f>SUMIF($D$2:D4,$D$2:D4,$I$2:I4)</f>
        <v>28.1875</v>
      </c>
      <c r="K4" s="7">
        <f>IF(ISBLANK(B4),"",COUNTIFS($B$2:B4,B4,$D$2:D4,D4))</f>
        <v>1</v>
      </c>
    </row>
    <row r="5" spans="1:12" x14ac:dyDescent="0.25">
      <c r="A5" s="5">
        <v>43208</v>
      </c>
      <c r="B5" s="6" t="s">
        <v>3</v>
      </c>
      <c r="C5" s="20" t="s">
        <v>51</v>
      </c>
      <c r="D5" s="6" t="s">
        <v>33</v>
      </c>
      <c r="E5" s="12">
        <v>0.52083333333333337</v>
      </c>
      <c r="F5" s="12">
        <v>0.63541666666666663</v>
      </c>
      <c r="G5" s="39">
        <v>12</v>
      </c>
      <c r="H5" s="13">
        <f t="shared" si="1"/>
        <v>0.11458333333333326</v>
      </c>
      <c r="I5" s="22">
        <f t="shared" si="0"/>
        <v>33</v>
      </c>
      <c r="J5" s="22">
        <f>SUMIF($D$2:D5,$D$2:D5,$I$2:I5)</f>
        <v>61.1875</v>
      </c>
      <c r="K5" s="7">
        <f>IF(ISBLANK(B5),"",COUNTIFS($B$2:B5,B5,$D$2:D5,D5))</f>
        <v>1</v>
      </c>
    </row>
    <row r="6" spans="1:12" x14ac:dyDescent="0.25">
      <c r="A6" s="5">
        <v>43209</v>
      </c>
      <c r="B6" s="6" t="s">
        <v>4</v>
      </c>
      <c r="C6" s="6" t="s">
        <v>52</v>
      </c>
      <c r="D6" s="6" t="s">
        <v>34</v>
      </c>
      <c r="E6" s="12">
        <v>0.52083333333333337</v>
      </c>
      <c r="F6" s="12">
        <v>0.63541666666666663</v>
      </c>
      <c r="G6" s="39">
        <v>10.25</v>
      </c>
      <c r="H6" s="13">
        <f t="shared" si="1"/>
        <v>0.11458333333333326</v>
      </c>
      <c r="I6" s="22">
        <f t="shared" si="0"/>
        <v>28.1875</v>
      </c>
      <c r="J6" s="22">
        <f>SUMIF($D$2:D6,$D$2:D6,$I$2:I6)</f>
        <v>28.1875</v>
      </c>
      <c r="K6" s="7">
        <f>IF(ISBLANK(B6),"",COUNTIFS($B$2:B6,B6,$D$2:D6,D6))</f>
        <v>1</v>
      </c>
    </row>
    <row r="7" spans="1:12" x14ac:dyDescent="0.25">
      <c r="A7" s="5">
        <v>43210</v>
      </c>
      <c r="B7" s="6" t="s">
        <v>10</v>
      </c>
      <c r="C7" s="6" t="s">
        <v>53</v>
      </c>
      <c r="D7" s="6" t="s">
        <v>34</v>
      </c>
      <c r="E7" s="12">
        <v>0.52083333333333337</v>
      </c>
      <c r="F7" s="12">
        <v>0.63541666666666663</v>
      </c>
      <c r="G7" s="39">
        <v>10.25</v>
      </c>
      <c r="H7" s="13">
        <f t="shared" si="1"/>
        <v>0.11458333333333326</v>
      </c>
      <c r="I7" s="22">
        <f t="shared" si="0"/>
        <v>28.1875</v>
      </c>
      <c r="J7" s="22">
        <f>SUMIF($D$2:D7,$D$2:D7,$I$2:I7)</f>
        <v>56.375</v>
      </c>
      <c r="K7" s="7">
        <f>IF(ISBLANK(B7),"",COUNTIFS($B$2:B7,B7,$D$2:D7,D7))</f>
        <v>1</v>
      </c>
    </row>
    <row r="8" spans="1:12" x14ac:dyDescent="0.25">
      <c r="A8" s="5">
        <v>43211</v>
      </c>
      <c r="B8" s="6" t="s">
        <v>2</v>
      </c>
      <c r="C8" s="20" t="s">
        <v>51</v>
      </c>
      <c r="D8" s="6" t="s">
        <v>32</v>
      </c>
      <c r="E8" s="12">
        <v>0.52083333333333337</v>
      </c>
      <c r="F8" s="12">
        <v>0.63541666666666663</v>
      </c>
      <c r="G8" s="39">
        <v>10.25</v>
      </c>
      <c r="H8" s="13">
        <f t="shared" si="1"/>
        <v>0.11458333333333326</v>
      </c>
      <c r="I8" s="22">
        <f t="shared" si="0"/>
        <v>28.1875</v>
      </c>
      <c r="J8" s="22">
        <f>SUMIF($D$2:D8,$D$2:D8,$I$2:I8)</f>
        <v>87.125</v>
      </c>
      <c r="K8" s="7">
        <f>IF(ISBLANK(B8),"",COUNTIFS($B$2:B8,B8,$D$2:D8,D8))</f>
        <v>3</v>
      </c>
    </row>
    <row r="9" spans="1:12" x14ac:dyDescent="0.25">
      <c r="A9" s="5">
        <v>43212</v>
      </c>
      <c r="B9" s="6" t="s">
        <v>2</v>
      </c>
      <c r="C9" s="6" t="s">
        <v>52</v>
      </c>
      <c r="D9" s="6" t="s">
        <v>32</v>
      </c>
      <c r="E9" s="12">
        <v>0.52083333333333337</v>
      </c>
      <c r="F9" s="12">
        <v>0.63541666666666663</v>
      </c>
      <c r="G9" s="39">
        <v>10.25</v>
      </c>
      <c r="H9" s="13">
        <f t="shared" si="1"/>
        <v>0.11458333333333326</v>
      </c>
      <c r="I9" s="22">
        <f t="shared" si="0"/>
        <v>28.1875</v>
      </c>
      <c r="J9" s="22">
        <f>SUMIF($D$2:D9,$D$2:D9,$I$2:I9)</f>
        <v>115.3125</v>
      </c>
      <c r="K9" s="7">
        <f>IF(ISBLANK(B9),"",COUNTIFS($B$2:B9,B9,$D$2:D9,D9))</f>
        <v>4</v>
      </c>
    </row>
    <row r="10" spans="1:12" x14ac:dyDescent="0.25">
      <c r="A10" s="5">
        <v>43213</v>
      </c>
      <c r="B10" s="6" t="s">
        <v>2</v>
      </c>
      <c r="C10" s="6" t="s">
        <v>53</v>
      </c>
      <c r="D10" s="6" t="s">
        <v>32</v>
      </c>
      <c r="E10" s="12">
        <v>0.52083333333333337</v>
      </c>
      <c r="F10" s="12">
        <v>0.63541666666666663</v>
      </c>
      <c r="G10" s="39">
        <v>10.25</v>
      </c>
      <c r="H10" s="13">
        <f t="shared" si="1"/>
        <v>0.11458333333333326</v>
      </c>
      <c r="I10" s="22">
        <f t="shared" si="0"/>
        <v>28.1875</v>
      </c>
      <c r="J10" s="22">
        <f>SUMIF($D$2:D10,$D$2:D10,$I$2:I10)</f>
        <v>143.5</v>
      </c>
      <c r="K10" s="7">
        <f>IF(ISBLANK(B10),"",COUNTIFS($B$2:B10,B10,$D$2:D10,D10))</f>
        <v>5</v>
      </c>
    </row>
    <row r="11" spans="1:12" x14ac:dyDescent="0.25">
      <c r="A11" s="5">
        <v>43214</v>
      </c>
      <c r="B11" s="6" t="s">
        <v>4</v>
      </c>
      <c r="C11" s="20" t="s">
        <v>51</v>
      </c>
      <c r="D11" s="6" t="s">
        <v>46</v>
      </c>
      <c r="E11" s="12">
        <v>0.52083333333333337</v>
      </c>
      <c r="F11" s="12">
        <v>0.63541666666666663</v>
      </c>
      <c r="G11" s="39">
        <v>10.25</v>
      </c>
      <c r="H11" s="13">
        <f t="shared" ref="H11:H15" si="2">F11-E11</f>
        <v>0.11458333333333326</v>
      </c>
      <c r="I11" s="22">
        <f t="shared" si="0"/>
        <v>28.1875</v>
      </c>
      <c r="J11" s="22">
        <f>SUMIF($D$2:D11,$D$2:D11,$I$2:I11)</f>
        <v>28.1875</v>
      </c>
      <c r="K11" s="7">
        <f>IF(ISBLANK(B11),"",COUNTIFS($B$2:B11,B11,$D$2:D11,D11))</f>
        <v>1</v>
      </c>
    </row>
    <row r="12" spans="1:12" x14ac:dyDescent="0.25">
      <c r="A12" s="5">
        <v>43215</v>
      </c>
      <c r="B12" s="6" t="s">
        <v>2</v>
      </c>
      <c r="C12" s="6" t="s">
        <v>52</v>
      </c>
      <c r="D12" s="6" t="s">
        <v>45</v>
      </c>
      <c r="E12" s="12">
        <v>0.52083333333333337</v>
      </c>
      <c r="F12" s="12">
        <v>0.63541666666666663</v>
      </c>
      <c r="G12" s="39">
        <v>10.25</v>
      </c>
      <c r="H12" s="13">
        <f t="shared" si="2"/>
        <v>0.11458333333333326</v>
      </c>
      <c r="I12" s="22">
        <f t="shared" si="0"/>
        <v>28.1875</v>
      </c>
      <c r="J12" s="22">
        <f>SUMIF($D$2:D12,$D$2:D12,$I$2:I12)</f>
        <v>28.1875</v>
      </c>
      <c r="K12" s="7">
        <f>IF(ISBLANK(B12),"",COUNTIFS($B$2:B12,B12,$D$2:D12,D12))</f>
        <v>1</v>
      </c>
    </row>
    <row r="13" spans="1:12" x14ac:dyDescent="0.25">
      <c r="A13" s="5">
        <v>43216</v>
      </c>
      <c r="B13" s="6" t="s">
        <v>8</v>
      </c>
      <c r="C13" s="6" t="s">
        <v>53</v>
      </c>
      <c r="D13" s="6" t="s">
        <v>32</v>
      </c>
      <c r="E13" s="12">
        <v>0.52083333333333337</v>
      </c>
      <c r="F13" s="12">
        <v>0.63541666666666663</v>
      </c>
      <c r="G13" s="39">
        <v>10.25</v>
      </c>
      <c r="H13" s="13">
        <f t="shared" si="2"/>
        <v>0.11458333333333326</v>
      </c>
      <c r="I13" s="22">
        <f t="shared" si="0"/>
        <v>28.1875</v>
      </c>
      <c r="J13" s="22">
        <f>SUMIF($D$2:D13,$D$2:D13,$I$2:I13)</f>
        <v>171.6875</v>
      </c>
      <c r="K13" s="7">
        <f>IF(ISBLANK(B13),"",COUNTIFS($B$2:B13,B13,$D$2:D13,D13))</f>
        <v>1</v>
      </c>
    </row>
    <row r="14" spans="1:12" x14ac:dyDescent="0.25">
      <c r="A14" s="5">
        <v>43217</v>
      </c>
      <c r="B14" s="6" t="s">
        <v>9</v>
      </c>
      <c r="C14" s="20" t="s">
        <v>51</v>
      </c>
      <c r="D14" s="6" t="s">
        <v>45</v>
      </c>
      <c r="E14" s="12">
        <v>0.52083333333333337</v>
      </c>
      <c r="F14" s="12">
        <v>0.63541666666666663</v>
      </c>
      <c r="G14" s="39">
        <v>10.25</v>
      </c>
      <c r="H14" s="13">
        <f t="shared" si="2"/>
        <v>0.11458333333333326</v>
      </c>
      <c r="I14" s="22">
        <f t="shared" si="0"/>
        <v>28.1875</v>
      </c>
      <c r="J14" s="22">
        <f>SUMIF($D$2:D14,$D$2:D14,$I$2:I14)</f>
        <v>56.375</v>
      </c>
      <c r="K14" s="7">
        <f>IF(ISBLANK(B14),"",COUNTIFS($B$2:B14,B14,$D$2:D14,D14))</f>
        <v>1</v>
      </c>
    </row>
    <row r="15" spans="1:12" x14ac:dyDescent="0.25">
      <c r="A15" s="5">
        <v>43218</v>
      </c>
      <c r="B15" s="6" t="s">
        <v>10</v>
      </c>
      <c r="C15" s="6" t="s">
        <v>52</v>
      </c>
      <c r="D15" s="6" t="s">
        <v>32</v>
      </c>
      <c r="E15" s="12">
        <v>0.52083333333333304</v>
      </c>
      <c r="F15" s="12">
        <v>0.63541666666666696</v>
      </c>
      <c r="G15" s="39">
        <v>10.25</v>
      </c>
      <c r="H15" s="13">
        <f t="shared" si="2"/>
        <v>0.11458333333333393</v>
      </c>
      <c r="I15" s="22">
        <f t="shared" si="0"/>
        <v>28.1875</v>
      </c>
      <c r="J15" s="22">
        <f>SUMIF($D$2:D15,$D$2:D15,$I$2:I15)</f>
        <v>199.875</v>
      </c>
      <c r="K15" s="7">
        <f>IF(ISBLANK(B15),"",COUNTIFS($B$2:B15,B15,$D$2:D15,D15))</f>
        <v>1</v>
      </c>
    </row>
    <row r="16" spans="1:12" x14ac:dyDescent="0.25">
      <c r="A16" s="5">
        <v>43219</v>
      </c>
      <c r="B16" s="6" t="s">
        <v>26</v>
      </c>
      <c r="C16" s="6" t="s">
        <v>53</v>
      </c>
      <c r="D16" s="6" t="s">
        <v>33</v>
      </c>
      <c r="E16" s="12">
        <v>0.52083333333333304</v>
      </c>
      <c r="F16" s="12">
        <v>0.63541666666666696</v>
      </c>
      <c r="G16" s="39">
        <v>10.25</v>
      </c>
      <c r="H16" s="13">
        <f t="shared" ref="H16:H17" si="3">F16-E16</f>
        <v>0.11458333333333393</v>
      </c>
      <c r="I16" s="22">
        <f t="shared" si="0"/>
        <v>28.1875</v>
      </c>
      <c r="J16" s="22">
        <f>SUMIF($D$2:D16,$D$2:D16,$I$2:I16)</f>
        <v>89.375</v>
      </c>
      <c r="K16" s="7">
        <f>IF(ISBLANK(B16),"",COUNTIFS($B$2:B16,B16,$D$2:D16,D16))</f>
        <v>1</v>
      </c>
    </row>
    <row r="17" spans="1:11" x14ac:dyDescent="0.25">
      <c r="A17" s="5">
        <v>43220</v>
      </c>
      <c r="B17" s="6" t="s">
        <v>26</v>
      </c>
      <c r="C17" s="20" t="s">
        <v>51</v>
      </c>
      <c r="D17" s="6" t="s">
        <v>33</v>
      </c>
      <c r="E17" s="12">
        <v>0.52083333333333304</v>
      </c>
      <c r="F17" s="12">
        <v>0.63541666666666696</v>
      </c>
      <c r="G17" s="39">
        <v>10.25</v>
      </c>
      <c r="H17" s="13">
        <f t="shared" si="3"/>
        <v>0.11458333333333393</v>
      </c>
      <c r="I17" s="22">
        <f t="shared" si="0"/>
        <v>28.1875</v>
      </c>
      <c r="J17" s="22">
        <f>SUMIF($D$2:D17,$D$2:D17,$I$2:I17)</f>
        <v>117.5625</v>
      </c>
      <c r="K17" s="7">
        <f>IF(ISBLANK(B17),"",COUNTIFS($B$2:B17,B17,$D$2:D17,D17))</f>
        <v>2</v>
      </c>
    </row>
    <row r="18" spans="1:11" x14ac:dyDescent="0.25">
      <c r="A18" s="5">
        <v>43221</v>
      </c>
      <c r="B18" s="6" t="s">
        <v>2</v>
      </c>
      <c r="C18" s="6" t="s">
        <v>52</v>
      </c>
      <c r="D18" s="6" t="s">
        <v>33</v>
      </c>
      <c r="E18" s="12">
        <v>0.5625</v>
      </c>
      <c r="F18" s="12">
        <v>0.67708333333333404</v>
      </c>
      <c r="G18" s="39">
        <v>10.25</v>
      </c>
      <c r="H18" s="13">
        <f t="shared" ref="H18:H19" si="4">F18-E18</f>
        <v>0.11458333333333404</v>
      </c>
      <c r="I18" s="22">
        <f t="shared" si="0"/>
        <v>28.1875</v>
      </c>
      <c r="J18" s="22">
        <f>SUMIF($D$2:D18,$D$2:D18,$I$2:I18)</f>
        <v>145.75</v>
      </c>
      <c r="K18" s="7">
        <f>IF(ISBLANK(B18),"",COUNTIFS($B$2:B18,B18,$D$2:D18,D18))</f>
        <v>2</v>
      </c>
    </row>
    <row r="19" spans="1:11" x14ac:dyDescent="0.25">
      <c r="A19" s="5">
        <v>43222</v>
      </c>
      <c r="B19" s="6" t="s">
        <v>3</v>
      </c>
      <c r="C19" s="6" t="s">
        <v>53</v>
      </c>
      <c r="D19" s="6" t="s">
        <v>35</v>
      </c>
      <c r="E19" s="12">
        <v>0.5625</v>
      </c>
      <c r="F19" s="12">
        <v>0.67708333333333404</v>
      </c>
      <c r="G19" s="39">
        <v>18</v>
      </c>
      <c r="H19" s="13">
        <f t="shared" si="4"/>
        <v>0.11458333333333404</v>
      </c>
      <c r="I19" s="22">
        <f t="shared" si="0"/>
        <v>49.5</v>
      </c>
      <c r="J19" s="22">
        <f>SUMIF($D$2:D19,$D$2:D19,$I$2:I19)</f>
        <v>49.5</v>
      </c>
      <c r="K19" s="7">
        <f>IF(ISBLANK(B19),"",COUNTIFS($B$2:B19,B19,$D$2:D19,D19))</f>
        <v>1</v>
      </c>
    </row>
    <row r="20" spans="1:11" x14ac:dyDescent="0.25">
      <c r="A20" s="5">
        <v>43223</v>
      </c>
      <c r="B20" s="6" t="s">
        <v>2</v>
      </c>
      <c r="C20" s="20" t="s">
        <v>51</v>
      </c>
      <c r="D20" s="6" t="s">
        <v>36</v>
      </c>
      <c r="E20" s="12">
        <v>0.5625</v>
      </c>
      <c r="F20" s="12">
        <v>0.67708333333333404</v>
      </c>
      <c r="G20" s="39">
        <v>10.25</v>
      </c>
      <c r="H20" s="13">
        <f t="shared" ref="H20" si="5">F20-E20</f>
        <v>0.11458333333333404</v>
      </c>
      <c r="I20" s="22">
        <f t="shared" si="0"/>
        <v>28.1875</v>
      </c>
      <c r="J20" s="22">
        <f>SUMIF($D$2:D20,$D$2:D20,$I$2:I20)</f>
        <v>28.1875</v>
      </c>
      <c r="K20" s="7">
        <f>IF(ISBLANK(B20),"",COUNTIFS($B$2:B20,B20,$D$2:D20,D20))</f>
        <v>1</v>
      </c>
    </row>
    <row r="21" spans="1:11" x14ac:dyDescent="0.25">
      <c r="A21" s="5">
        <v>43224</v>
      </c>
      <c r="B21" s="6" t="s">
        <v>3</v>
      </c>
      <c r="C21" s="6" t="s">
        <v>52</v>
      </c>
      <c r="D21" s="6" t="s">
        <v>38</v>
      </c>
      <c r="E21" s="12">
        <v>0.5625</v>
      </c>
      <c r="F21" s="12">
        <v>0.67708333333333404</v>
      </c>
      <c r="G21" s="39">
        <v>10.25</v>
      </c>
      <c r="H21" s="13">
        <f t="shared" ref="H21" si="6">F21-E21</f>
        <v>0.11458333333333404</v>
      </c>
      <c r="I21" s="22">
        <f t="shared" si="0"/>
        <v>28.1875</v>
      </c>
      <c r="J21" s="22">
        <f>SUMIF($D$2:D21,$D$2:D21,$I$2:I21)</f>
        <v>28.1875</v>
      </c>
      <c r="K21" s="7">
        <f>IF(ISBLANK(B21),"",COUNTIFS($B$2:B21,B21,$D$2:D21,D21))</f>
        <v>1</v>
      </c>
    </row>
    <row r="22" spans="1:11" x14ac:dyDescent="0.25">
      <c r="A22" s="5">
        <v>43225</v>
      </c>
      <c r="B22" s="6" t="s">
        <v>4</v>
      </c>
      <c r="C22" s="6" t="s">
        <v>53</v>
      </c>
      <c r="D22" s="6" t="s">
        <v>39</v>
      </c>
      <c r="E22" s="12">
        <v>0.5625</v>
      </c>
      <c r="F22" s="12">
        <v>0.67708333333333404</v>
      </c>
      <c r="G22" s="39">
        <v>10.25</v>
      </c>
      <c r="H22" s="13">
        <f t="shared" ref="H22" si="7">F22-E22</f>
        <v>0.11458333333333404</v>
      </c>
      <c r="I22" s="22">
        <f t="shared" si="0"/>
        <v>28.1875</v>
      </c>
      <c r="J22" s="22">
        <f>SUMIF($D$2:D22,$D$2:D22,$I$2:I22)</f>
        <v>28.1875</v>
      </c>
      <c r="K22" s="7">
        <f>IF(ISBLANK(B22),"",COUNTIFS($B$2:B22,B22,$D$2:D22,D22))</f>
        <v>1</v>
      </c>
    </row>
    <row r="23" spans="1:11" x14ac:dyDescent="0.25">
      <c r="A23" s="5">
        <v>43226</v>
      </c>
      <c r="B23" s="6" t="s">
        <v>5</v>
      </c>
      <c r="C23" s="20" t="s">
        <v>51</v>
      </c>
      <c r="D23" s="6" t="s">
        <v>40</v>
      </c>
      <c r="E23" s="12">
        <v>0.5625</v>
      </c>
      <c r="F23" s="12">
        <v>0.67708333333333404</v>
      </c>
      <c r="G23" s="39">
        <v>10.25</v>
      </c>
      <c r="H23" s="13">
        <f t="shared" ref="H23" si="8">F23-E23</f>
        <v>0.11458333333333404</v>
      </c>
      <c r="I23" s="22">
        <f t="shared" si="0"/>
        <v>28.1875</v>
      </c>
      <c r="J23" s="22">
        <f>SUMIF($D$2:D23,$D$2:D23,$I$2:I23)</f>
        <v>28.1875</v>
      </c>
      <c r="K23" s="7">
        <f>IF(ISBLANK(B23),"",COUNTIFS($B$2:B23,B23,$D$2:D23,D23))</f>
        <v>1</v>
      </c>
    </row>
    <row r="24" spans="1:11" x14ac:dyDescent="0.25">
      <c r="A24" s="5">
        <v>43227</v>
      </c>
      <c r="B24" s="6" t="s">
        <v>25</v>
      </c>
      <c r="C24" s="6" t="s">
        <v>52</v>
      </c>
      <c r="D24" s="6" t="s">
        <v>41</v>
      </c>
      <c r="E24" s="12">
        <v>0.5625</v>
      </c>
      <c r="F24" s="12">
        <v>0.67708333333333404</v>
      </c>
      <c r="G24" s="39">
        <v>10.25</v>
      </c>
      <c r="H24" s="13">
        <f t="shared" ref="H24" si="9">F24-E24</f>
        <v>0.11458333333333404</v>
      </c>
      <c r="I24" s="22">
        <f t="shared" si="0"/>
        <v>28.1875</v>
      </c>
      <c r="J24" s="22">
        <f>SUMIF($D$2:D24,$D$2:D24,$I$2:I24)</f>
        <v>28.1875</v>
      </c>
      <c r="K24" s="7">
        <f>IF(ISBLANK(B24),"",COUNTIFS($B$2:B24,B24,$D$2:D24,D24))</f>
        <v>1</v>
      </c>
    </row>
    <row r="25" spans="1:11" x14ac:dyDescent="0.25">
      <c r="A25" s="5">
        <v>43228</v>
      </c>
      <c r="B25" s="6" t="s">
        <v>26</v>
      </c>
      <c r="C25" s="6" t="s">
        <v>53</v>
      </c>
      <c r="D25" s="6" t="s">
        <v>42</v>
      </c>
      <c r="E25" s="12">
        <v>0.5625</v>
      </c>
      <c r="F25" s="12">
        <v>0.67708333333333404</v>
      </c>
      <c r="G25" s="39">
        <v>10.25</v>
      </c>
      <c r="H25" s="13">
        <f t="shared" ref="H25:H30" si="10">F25-E25</f>
        <v>0.11458333333333404</v>
      </c>
      <c r="I25" s="22">
        <f t="shared" si="0"/>
        <v>28.1875</v>
      </c>
      <c r="J25" s="22">
        <f>SUMIF($D$2:D25,$D$2:D25,$I$2:I25)</f>
        <v>28.1875</v>
      </c>
      <c r="K25" s="7">
        <f>IF(ISBLANK(B25),"",COUNTIFS($B$2:B25,B25,$D$2:D25,D25))</f>
        <v>1</v>
      </c>
    </row>
    <row r="26" spans="1:11" x14ac:dyDescent="0.25">
      <c r="A26" s="5">
        <v>43229</v>
      </c>
      <c r="B26" s="6" t="s">
        <v>27</v>
      </c>
      <c r="C26" s="20" t="s">
        <v>51</v>
      </c>
      <c r="D26" s="6" t="s">
        <v>43</v>
      </c>
      <c r="E26" s="12">
        <v>0.5625</v>
      </c>
      <c r="F26" s="12">
        <v>0.67708333333333404</v>
      </c>
      <c r="G26" s="39">
        <v>10.25</v>
      </c>
      <c r="H26" s="13">
        <f t="shared" si="10"/>
        <v>0.11458333333333404</v>
      </c>
      <c r="I26" s="22">
        <f t="shared" si="0"/>
        <v>28.1875</v>
      </c>
      <c r="J26" s="22">
        <f>SUMIF($D$2:D26,$D$2:D26,$I$2:I26)</f>
        <v>28.1875</v>
      </c>
      <c r="K26" s="7">
        <f>IF(ISBLANK(B26),"",COUNTIFS($B$2:B26,B26,$D$2:D26,D26))</f>
        <v>1</v>
      </c>
    </row>
    <row r="27" spans="1:11" x14ac:dyDescent="0.25">
      <c r="A27" s="5">
        <v>43230</v>
      </c>
      <c r="B27" s="6" t="s">
        <v>28</v>
      </c>
      <c r="C27" s="6" t="s">
        <v>52</v>
      </c>
      <c r="D27" s="6" t="s">
        <v>44</v>
      </c>
      <c r="E27" s="12">
        <v>0.5625</v>
      </c>
      <c r="F27" s="12">
        <v>0.67708333333333404</v>
      </c>
      <c r="G27" s="39">
        <v>10.25</v>
      </c>
      <c r="H27" s="13">
        <f t="shared" si="10"/>
        <v>0.11458333333333404</v>
      </c>
      <c r="I27" s="22">
        <f t="shared" si="0"/>
        <v>28.1875</v>
      </c>
      <c r="J27" s="22">
        <f>SUMIF($D$2:D27,$D$2:D27,$I$2:I27)</f>
        <v>28.1875</v>
      </c>
      <c r="K27" s="7">
        <f>IF(ISBLANK(B27),"",COUNTIFS($B$2:B27,B27,$D$2:D27,D27))</f>
        <v>1</v>
      </c>
    </row>
    <row r="28" spans="1:11" x14ac:dyDescent="0.25">
      <c r="A28" s="5"/>
      <c r="B28" s="6"/>
      <c r="C28" s="6"/>
      <c r="D28" s="6"/>
      <c r="E28" s="12"/>
      <c r="F28" s="12"/>
      <c r="G28" s="40"/>
      <c r="H28" s="13">
        <f t="shared" si="10"/>
        <v>0</v>
      </c>
      <c r="I28" s="22" t="str">
        <f t="shared" si="0"/>
        <v xml:space="preserve"> </v>
      </c>
      <c r="J28" s="22">
        <f>SUMIF($D$2:D28,$D$2:D28,$I$2:I28)</f>
        <v>0</v>
      </c>
      <c r="K28" s="7" t="str">
        <f>IF(ISBLANK(B28),"",COUNTIFS($B$2:B28,B28,$D$2:D28,D28))</f>
        <v/>
      </c>
    </row>
    <row r="29" spans="1:11" x14ac:dyDescent="0.25">
      <c r="A29" s="5"/>
      <c r="B29" s="6"/>
      <c r="C29" s="20"/>
      <c r="D29" s="6"/>
      <c r="E29" s="12"/>
      <c r="F29" s="12"/>
      <c r="G29" s="40"/>
      <c r="H29" s="13">
        <f t="shared" si="10"/>
        <v>0</v>
      </c>
      <c r="I29" s="22" t="str">
        <f t="shared" si="0"/>
        <v xml:space="preserve"> </v>
      </c>
      <c r="J29" s="22">
        <f>SUMIF($D$2:D29,$D$2:D29,$I$2:I29)</f>
        <v>0</v>
      </c>
      <c r="K29" s="7" t="str">
        <f>IF(ISBLANK(B29),"",COUNTIFS($B$2:B29,B29,$D$2:D29,D29))</f>
        <v/>
      </c>
    </row>
    <row r="30" spans="1:11" x14ac:dyDescent="0.25">
      <c r="A30" s="5"/>
      <c r="B30" s="6"/>
      <c r="C30" s="6"/>
      <c r="D30" s="6"/>
      <c r="E30" s="12"/>
      <c r="F30" s="12"/>
      <c r="G30" s="40"/>
      <c r="H30" s="13">
        <f t="shared" si="10"/>
        <v>0</v>
      </c>
      <c r="I30" s="22" t="str">
        <f t="shared" si="0"/>
        <v xml:space="preserve"> </v>
      </c>
      <c r="J30" s="22">
        <f>SUMIF($D$2:D30,$D$2:D30,$I$2:I30)</f>
        <v>0</v>
      </c>
      <c r="K30" s="7" t="str">
        <f>IF(ISBLANK(B30),"",COUNTIFS($B$2:B30,B30,$D$2:D30,D30))</f>
        <v/>
      </c>
    </row>
    <row r="31" spans="1:11" x14ac:dyDescent="0.25">
      <c r="A31" s="5"/>
      <c r="B31" s="6"/>
      <c r="C31" s="6"/>
      <c r="D31" s="6"/>
      <c r="E31" s="12"/>
      <c r="F31" s="12"/>
      <c r="G31" s="40"/>
      <c r="H31" s="13">
        <f t="shared" ref="H31:H94" si="11">F31-E31</f>
        <v>0</v>
      </c>
      <c r="I31" s="22" t="str">
        <f t="shared" ref="I31:I94" si="12">IF(ISBLANK(E31)," ",(HOUR(H31)*60+MINUTE(H31))/60*G31)</f>
        <v xml:space="preserve"> </v>
      </c>
      <c r="J31" s="22">
        <f>SUMIF($D$2:D31,$D$2:D31,$I$2:I31)</f>
        <v>0</v>
      </c>
      <c r="K31" s="7" t="str">
        <f>IF(ISBLANK(B31),"",COUNTIFS($B$2:B31,B31,$D$2:D31,D31))</f>
        <v/>
      </c>
    </row>
    <row r="32" spans="1:11" x14ac:dyDescent="0.25">
      <c r="A32" s="5"/>
      <c r="B32" s="6"/>
      <c r="C32" s="6"/>
      <c r="D32" s="6"/>
      <c r="E32" s="12"/>
      <c r="F32" s="12"/>
      <c r="G32" s="40"/>
      <c r="H32" s="13">
        <f t="shared" si="11"/>
        <v>0</v>
      </c>
      <c r="I32" s="22" t="str">
        <f t="shared" si="12"/>
        <v xml:space="preserve"> </v>
      </c>
      <c r="J32" s="22">
        <f>SUMIF($D$2:D32,$D$2:D32,$I$2:I32)</f>
        <v>0</v>
      </c>
      <c r="K32" s="7" t="str">
        <f>IF(ISBLANK(B32),"",COUNTIFS($B$2:B32,B32,$D$2:D32,D32))</f>
        <v/>
      </c>
    </row>
    <row r="33" spans="1:11" x14ac:dyDescent="0.25">
      <c r="A33" s="5"/>
      <c r="B33" s="6"/>
      <c r="C33" s="6"/>
      <c r="D33" s="6"/>
      <c r="E33" s="12"/>
      <c r="F33" s="12"/>
      <c r="G33" s="40"/>
      <c r="H33" s="13">
        <f t="shared" si="11"/>
        <v>0</v>
      </c>
      <c r="I33" s="22" t="str">
        <f t="shared" si="12"/>
        <v xml:space="preserve"> </v>
      </c>
      <c r="J33" s="22">
        <f>SUMIF($D$2:D33,$D$2:D33,$I$2:I33)</f>
        <v>0</v>
      </c>
      <c r="K33" s="7" t="str">
        <f>IF(ISBLANK(B33),"",COUNTIFS($B$2:B33,B33,$D$2:D33,D33))</f>
        <v/>
      </c>
    </row>
    <row r="34" spans="1:11" x14ac:dyDescent="0.25">
      <c r="A34" s="5"/>
      <c r="B34" s="6"/>
      <c r="C34" s="6"/>
      <c r="D34" s="6"/>
      <c r="E34" s="12"/>
      <c r="F34" s="12"/>
      <c r="G34" s="40"/>
      <c r="H34" s="13">
        <f t="shared" si="11"/>
        <v>0</v>
      </c>
      <c r="I34" s="22" t="str">
        <f t="shared" si="12"/>
        <v xml:space="preserve"> </v>
      </c>
      <c r="J34" s="22">
        <f>SUMIF($D$2:D34,$D$2:D34,$I$2:I34)</f>
        <v>0</v>
      </c>
      <c r="K34" s="7" t="str">
        <f>IF(ISBLANK(B34),"",COUNTIFS($B$2:B34,B34,$D$2:D34,D34))</f>
        <v/>
      </c>
    </row>
    <row r="35" spans="1:11" x14ac:dyDescent="0.25">
      <c r="A35" s="5"/>
      <c r="B35" s="6"/>
      <c r="C35" s="6"/>
      <c r="D35" s="6"/>
      <c r="E35" s="12"/>
      <c r="F35" s="12"/>
      <c r="G35" s="40"/>
      <c r="H35" s="13">
        <f t="shared" si="11"/>
        <v>0</v>
      </c>
      <c r="I35" s="22" t="str">
        <f t="shared" si="12"/>
        <v xml:space="preserve"> </v>
      </c>
      <c r="J35" s="22">
        <f>SUMIF($D$2:D35,$D$2:D35,$I$2:I35)</f>
        <v>0</v>
      </c>
      <c r="K35" s="7" t="str">
        <f>IF(ISBLANK(B35),"",COUNTIFS($B$2:B35,B35,$D$2:D35,D35))</f>
        <v/>
      </c>
    </row>
    <row r="36" spans="1:11" x14ac:dyDescent="0.25">
      <c r="A36" s="5"/>
      <c r="B36" s="6"/>
      <c r="C36" s="6"/>
      <c r="D36" s="6"/>
      <c r="E36" s="12"/>
      <c r="F36" s="12"/>
      <c r="G36" s="40"/>
      <c r="H36" s="13">
        <f t="shared" si="11"/>
        <v>0</v>
      </c>
      <c r="I36" s="22" t="str">
        <f t="shared" si="12"/>
        <v xml:space="preserve"> </v>
      </c>
      <c r="J36" s="22">
        <f>SUMIF($D$2:D36,$D$2:D36,$I$2:I36)</f>
        <v>0</v>
      </c>
      <c r="K36" s="7" t="str">
        <f>IF(ISBLANK(B36),"",COUNTIFS($B$2:B36,B36,$D$2:D36,D36))</f>
        <v/>
      </c>
    </row>
    <row r="37" spans="1:11" x14ac:dyDescent="0.25">
      <c r="A37" s="5"/>
      <c r="B37" s="6"/>
      <c r="C37" s="6"/>
      <c r="D37" s="6"/>
      <c r="E37" s="12"/>
      <c r="F37" s="12"/>
      <c r="G37" s="40"/>
      <c r="H37" s="13">
        <f t="shared" si="11"/>
        <v>0</v>
      </c>
      <c r="I37" s="22" t="str">
        <f t="shared" si="12"/>
        <v xml:space="preserve"> </v>
      </c>
      <c r="J37" s="22">
        <f>SUMIF($D$2:D37,$D$2:D37,$I$2:I37)</f>
        <v>0</v>
      </c>
      <c r="K37" s="7" t="str">
        <f>IF(ISBLANK(B37),"",COUNTIFS($B$2:B37,B37,$D$2:D37,D37))</f>
        <v/>
      </c>
    </row>
    <row r="38" spans="1:11" x14ac:dyDescent="0.25">
      <c r="A38" s="5"/>
      <c r="B38" s="6"/>
      <c r="C38" s="6"/>
      <c r="D38" s="6"/>
      <c r="E38" s="12"/>
      <c r="F38" s="12"/>
      <c r="G38" s="40"/>
      <c r="H38" s="13">
        <f t="shared" si="11"/>
        <v>0</v>
      </c>
      <c r="I38" s="22" t="str">
        <f t="shared" si="12"/>
        <v xml:space="preserve"> </v>
      </c>
      <c r="J38" s="22">
        <f>SUMIF($D$2:D38,$D$2:D38,$I$2:I38)</f>
        <v>0</v>
      </c>
      <c r="K38" s="7" t="str">
        <f>IF(ISBLANK(B38),"",COUNTIFS($B$2:B38,B38,$D$2:D38,D38))</f>
        <v/>
      </c>
    </row>
    <row r="39" spans="1:11" x14ac:dyDescent="0.25">
      <c r="A39" s="5"/>
      <c r="B39" s="6"/>
      <c r="C39" s="6"/>
      <c r="D39" s="6"/>
      <c r="E39" s="12"/>
      <c r="F39" s="12"/>
      <c r="G39" s="40"/>
      <c r="H39" s="13">
        <f t="shared" si="11"/>
        <v>0</v>
      </c>
      <c r="I39" s="22" t="str">
        <f t="shared" si="12"/>
        <v xml:space="preserve"> </v>
      </c>
      <c r="J39" s="22">
        <f>SUMIF($D$2:D39,$D$2:D39,$I$2:I39)</f>
        <v>0</v>
      </c>
      <c r="K39" s="7" t="str">
        <f>IF(ISBLANK(B39),"",COUNTIFS($B$2:B39,B39,$D$2:D39,D39))</f>
        <v/>
      </c>
    </row>
    <row r="40" spans="1:11" x14ac:dyDescent="0.25">
      <c r="A40" s="5"/>
      <c r="B40" s="6"/>
      <c r="C40" s="6"/>
      <c r="D40" s="6"/>
      <c r="E40" s="12"/>
      <c r="F40" s="12"/>
      <c r="G40" s="40"/>
      <c r="H40" s="13">
        <f t="shared" si="11"/>
        <v>0</v>
      </c>
      <c r="I40" s="22" t="str">
        <f t="shared" si="12"/>
        <v xml:space="preserve"> </v>
      </c>
      <c r="J40" s="22">
        <f>SUMIF($D$2:D40,$D$2:D40,$I$2:I40)</f>
        <v>0</v>
      </c>
      <c r="K40" s="7" t="str">
        <f>IF(ISBLANK(B40),"",COUNTIFS($B$2:B40,B40,$D$2:D40,D40))</f>
        <v/>
      </c>
    </row>
    <row r="41" spans="1:11" x14ac:dyDescent="0.25">
      <c r="A41" s="5"/>
      <c r="B41" s="6"/>
      <c r="C41" s="6"/>
      <c r="D41" s="6"/>
      <c r="E41" s="12"/>
      <c r="F41" s="12"/>
      <c r="G41" s="40"/>
      <c r="H41" s="13">
        <f t="shared" si="11"/>
        <v>0</v>
      </c>
      <c r="I41" s="22" t="str">
        <f t="shared" si="12"/>
        <v xml:space="preserve"> </v>
      </c>
      <c r="J41" s="22">
        <f>SUMIF($D$2:D41,$D$2:D41,$I$2:I41)</f>
        <v>0</v>
      </c>
      <c r="K41" s="7" t="str">
        <f>IF(ISBLANK(B41),"",COUNTIFS($B$2:B41,B41,$D$2:D41,D41))</f>
        <v/>
      </c>
    </row>
    <row r="42" spans="1:11" x14ac:dyDescent="0.25">
      <c r="A42" s="5"/>
      <c r="B42" s="6"/>
      <c r="C42" s="6"/>
      <c r="D42" s="6"/>
      <c r="E42" s="12"/>
      <c r="F42" s="12"/>
      <c r="G42" s="40"/>
      <c r="H42" s="13">
        <f t="shared" si="11"/>
        <v>0</v>
      </c>
      <c r="I42" s="22" t="str">
        <f t="shared" si="12"/>
        <v xml:space="preserve"> </v>
      </c>
      <c r="J42" s="22">
        <f>SUMIF($D$2:D42,$D$2:D42,$I$2:I42)</f>
        <v>0</v>
      </c>
      <c r="K42" s="7" t="str">
        <f>IF(ISBLANK(B42),"",COUNTIFS($B$2:B42,B42,$D$2:D42,D42))</f>
        <v/>
      </c>
    </row>
    <row r="43" spans="1:11" x14ac:dyDescent="0.25">
      <c r="A43" s="5"/>
      <c r="B43" s="6"/>
      <c r="C43" s="6"/>
      <c r="D43" s="6"/>
      <c r="E43" s="12"/>
      <c r="F43" s="12"/>
      <c r="G43" s="40"/>
      <c r="H43" s="13">
        <f t="shared" si="11"/>
        <v>0</v>
      </c>
      <c r="I43" s="22" t="str">
        <f t="shared" si="12"/>
        <v xml:space="preserve"> </v>
      </c>
      <c r="J43" s="22">
        <f>SUMIF($D$2:D43,$D$2:D43,$I$2:I43)</f>
        <v>0</v>
      </c>
      <c r="K43" s="7" t="str">
        <f>IF(ISBLANK(B43),"",COUNTIFS($B$2:B43,B43,$D$2:D43,D43))</f>
        <v/>
      </c>
    </row>
    <row r="44" spans="1:11" x14ac:dyDescent="0.25">
      <c r="A44" s="5"/>
      <c r="B44" s="6"/>
      <c r="C44" s="6"/>
      <c r="D44" s="6"/>
      <c r="E44" s="12"/>
      <c r="F44" s="12"/>
      <c r="G44" s="40"/>
      <c r="H44" s="13">
        <f t="shared" si="11"/>
        <v>0</v>
      </c>
      <c r="I44" s="22" t="str">
        <f t="shared" si="12"/>
        <v xml:space="preserve"> </v>
      </c>
      <c r="J44" s="22">
        <f>SUMIF($D$2:D44,$D$2:D44,$I$2:I44)</f>
        <v>0</v>
      </c>
      <c r="K44" s="7" t="str">
        <f>IF(ISBLANK(B44),"",COUNTIFS($B$2:B44,B44,$D$2:D44,D44))</f>
        <v/>
      </c>
    </row>
    <row r="45" spans="1:11" x14ac:dyDescent="0.25">
      <c r="A45" s="5"/>
      <c r="B45" s="6"/>
      <c r="C45" s="6"/>
      <c r="D45" s="6"/>
      <c r="E45" s="12"/>
      <c r="F45" s="12"/>
      <c r="G45" s="40"/>
      <c r="H45" s="13">
        <f t="shared" si="11"/>
        <v>0</v>
      </c>
      <c r="I45" s="22" t="str">
        <f t="shared" si="12"/>
        <v xml:space="preserve"> </v>
      </c>
      <c r="J45" s="22">
        <f>SUMIF($D$2:D45,$D$2:D45,$I$2:I45)</f>
        <v>0</v>
      </c>
      <c r="K45" s="7" t="str">
        <f>IF(ISBLANK(B45),"",COUNTIFS($B$2:B45,B45,$D$2:D45,D45))</f>
        <v/>
      </c>
    </row>
    <row r="46" spans="1:11" x14ac:dyDescent="0.25">
      <c r="A46" s="5"/>
      <c r="B46" s="6"/>
      <c r="C46" s="6"/>
      <c r="D46" s="6"/>
      <c r="E46" s="12"/>
      <c r="F46" s="12"/>
      <c r="G46" s="40"/>
      <c r="H46" s="13">
        <f t="shared" si="11"/>
        <v>0</v>
      </c>
      <c r="I46" s="22" t="str">
        <f t="shared" si="12"/>
        <v xml:space="preserve"> </v>
      </c>
      <c r="J46" s="22">
        <f>SUMIF($D$2:D46,$D$2:D46,$I$2:I46)</f>
        <v>0</v>
      </c>
      <c r="K46" s="7" t="str">
        <f>IF(ISBLANK(B46),"",COUNTIFS($B$2:B46,B46,$D$2:D46,D46))</f>
        <v/>
      </c>
    </row>
    <row r="47" spans="1:11" x14ac:dyDescent="0.25">
      <c r="A47" s="5"/>
      <c r="B47" s="6"/>
      <c r="C47" s="6"/>
      <c r="D47" s="6"/>
      <c r="E47" s="12"/>
      <c r="F47" s="12"/>
      <c r="G47" s="40"/>
      <c r="H47" s="13">
        <f t="shared" si="11"/>
        <v>0</v>
      </c>
      <c r="I47" s="22" t="str">
        <f t="shared" si="12"/>
        <v xml:space="preserve"> </v>
      </c>
      <c r="J47" s="22">
        <f>SUMIF($D$2:D47,$D$2:D47,$I$2:I47)</f>
        <v>0</v>
      </c>
      <c r="K47" s="7" t="str">
        <f>IF(ISBLANK(B47),"",COUNTIFS($B$2:B47,B47,$D$2:D47,D47))</f>
        <v/>
      </c>
    </row>
    <row r="48" spans="1:11" x14ac:dyDescent="0.25">
      <c r="A48" s="5"/>
      <c r="B48" s="6"/>
      <c r="C48" s="6"/>
      <c r="D48" s="6"/>
      <c r="E48" s="12"/>
      <c r="F48" s="12"/>
      <c r="G48" s="40"/>
      <c r="H48" s="13">
        <f t="shared" si="11"/>
        <v>0</v>
      </c>
      <c r="I48" s="22" t="str">
        <f t="shared" si="12"/>
        <v xml:space="preserve"> </v>
      </c>
      <c r="J48" s="22">
        <f>SUMIF($D$2:D48,$D$2:D48,$I$2:I48)</f>
        <v>0</v>
      </c>
      <c r="K48" s="7" t="str">
        <f>IF(ISBLANK(B48),"",COUNTIFS($B$2:B48,B48,$D$2:D48,D48))</f>
        <v/>
      </c>
    </row>
    <row r="49" spans="1:11" x14ac:dyDescent="0.25">
      <c r="A49" s="5"/>
      <c r="B49" s="6"/>
      <c r="C49" s="6"/>
      <c r="D49" s="6"/>
      <c r="E49" s="12"/>
      <c r="F49" s="12"/>
      <c r="G49" s="40"/>
      <c r="H49" s="13">
        <f t="shared" si="11"/>
        <v>0</v>
      </c>
      <c r="I49" s="22" t="str">
        <f t="shared" si="12"/>
        <v xml:space="preserve"> </v>
      </c>
      <c r="J49" s="22">
        <f>SUMIF($D$2:D49,$D$2:D49,$I$2:I49)</f>
        <v>0</v>
      </c>
      <c r="K49" s="7" t="str">
        <f>IF(ISBLANK(B49),"",COUNTIFS($B$2:B49,B49,$D$2:D49,D49))</f>
        <v/>
      </c>
    </row>
    <row r="50" spans="1:11" x14ac:dyDescent="0.25">
      <c r="A50" s="5"/>
      <c r="B50" s="6"/>
      <c r="C50" s="6"/>
      <c r="D50" s="6"/>
      <c r="E50" s="12"/>
      <c r="F50" s="12"/>
      <c r="G50" s="40"/>
      <c r="H50" s="13">
        <f t="shared" si="11"/>
        <v>0</v>
      </c>
      <c r="I50" s="22" t="str">
        <f t="shared" si="12"/>
        <v xml:space="preserve"> </v>
      </c>
      <c r="J50" s="22">
        <f>SUMIF($D$2:D50,$D$2:D50,$I$2:I50)</f>
        <v>0</v>
      </c>
      <c r="K50" s="7" t="str">
        <f>IF(ISBLANK(B50),"",COUNTIFS($B$2:B50,B50,$D$2:D50,D50))</f>
        <v/>
      </c>
    </row>
    <row r="51" spans="1:11" x14ac:dyDescent="0.25">
      <c r="A51" s="5"/>
      <c r="B51" s="6"/>
      <c r="C51" s="6"/>
      <c r="D51" s="6"/>
      <c r="E51" s="12"/>
      <c r="F51" s="12"/>
      <c r="G51" s="40"/>
      <c r="H51" s="13">
        <f t="shared" si="11"/>
        <v>0</v>
      </c>
      <c r="I51" s="22" t="str">
        <f t="shared" si="12"/>
        <v xml:space="preserve"> </v>
      </c>
      <c r="J51" s="22">
        <f>SUMIF($D$2:D51,$D$2:D51,$I$2:I51)</f>
        <v>0</v>
      </c>
      <c r="K51" s="7" t="str">
        <f>IF(ISBLANK(B51),"",COUNTIFS($B$2:B51,B51,$D$2:D51,D51))</f>
        <v/>
      </c>
    </row>
    <row r="52" spans="1:11" x14ac:dyDescent="0.25">
      <c r="A52" s="5"/>
      <c r="B52" s="6"/>
      <c r="C52" s="6"/>
      <c r="D52" s="6"/>
      <c r="E52" s="12"/>
      <c r="F52" s="12"/>
      <c r="G52" s="40"/>
      <c r="H52" s="13">
        <f t="shared" si="11"/>
        <v>0</v>
      </c>
      <c r="I52" s="22" t="str">
        <f t="shared" si="12"/>
        <v xml:space="preserve"> </v>
      </c>
      <c r="J52" s="22">
        <f>SUMIF($D$2:D52,$D$2:D52,$I$2:I52)</f>
        <v>0</v>
      </c>
      <c r="K52" s="7" t="str">
        <f>IF(ISBLANK(B52),"",COUNTIFS($B$2:B52,B52,$D$2:D52,D52))</f>
        <v/>
      </c>
    </row>
    <row r="53" spans="1:11" x14ac:dyDescent="0.25">
      <c r="A53" s="5"/>
      <c r="B53" s="6"/>
      <c r="C53" s="6"/>
      <c r="D53" s="6"/>
      <c r="E53" s="12"/>
      <c r="F53" s="12"/>
      <c r="G53" s="40"/>
      <c r="H53" s="13">
        <f t="shared" si="11"/>
        <v>0</v>
      </c>
      <c r="I53" s="22" t="str">
        <f t="shared" si="12"/>
        <v xml:space="preserve"> </v>
      </c>
      <c r="J53" s="22">
        <f>SUMIF($D$2:D53,$D$2:D53,$I$2:I53)</f>
        <v>0</v>
      </c>
      <c r="K53" s="7" t="str">
        <f>IF(ISBLANK(B53),"",COUNTIFS($B$2:B53,B53,$D$2:D53,D53))</f>
        <v/>
      </c>
    </row>
    <row r="54" spans="1:11" x14ac:dyDescent="0.25">
      <c r="A54" s="5"/>
      <c r="B54" s="6"/>
      <c r="C54" s="6"/>
      <c r="D54" s="6"/>
      <c r="E54" s="12"/>
      <c r="F54" s="12"/>
      <c r="G54" s="40"/>
      <c r="H54" s="13">
        <f t="shared" si="11"/>
        <v>0</v>
      </c>
      <c r="I54" s="22" t="str">
        <f t="shared" si="12"/>
        <v xml:space="preserve"> </v>
      </c>
      <c r="J54" s="22">
        <f>SUMIF($D$2:D54,$D$2:D54,$I$2:I54)</f>
        <v>0</v>
      </c>
      <c r="K54" s="7" t="str">
        <f>IF(ISBLANK(B54),"",COUNTIFS($B$2:B54,B54,$D$2:D54,D54))</f>
        <v/>
      </c>
    </row>
    <row r="55" spans="1:11" x14ac:dyDescent="0.25">
      <c r="A55" s="5"/>
      <c r="B55" s="6"/>
      <c r="C55" s="6"/>
      <c r="D55" s="6"/>
      <c r="E55" s="12"/>
      <c r="F55" s="12"/>
      <c r="G55" s="40"/>
      <c r="H55" s="13">
        <f t="shared" si="11"/>
        <v>0</v>
      </c>
      <c r="I55" s="22" t="str">
        <f t="shared" si="12"/>
        <v xml:space="preserve"> </v>
      </c>
      <c r="J55" s="22">
        <f>SUMIF($D$2:D55,$D$2:D55,$I$2:I55)</f>
        <v>0</v>
      </c>
      <c r="K55" s="7" t="str">
        <f>IF(ISBLANK(B55),"",COUNTIFS($B$2:B55,B55,$D$2:D55,D55))</f>
        <v/>
      </c>
    </row>
    <row r="56" spans="1:11" x14ac:dyDescent="0.25">
      <c r="A56" s="5"/>
      <c r="B56" s="6"/>
      <c r="C56" s="6"/>
      <c r="D56" s="6"/>
      <c r="E56" s="12"/>
      <c r="F56" s="12"/>
      <c r="G56" s="40"/>
      <c r="H56" s="13">
        <f t="shared" si="11"/>
        <v>0</v>
      </c>
      <c r="I56" s="22" t="str">
        <f t="shared" si="12"/>
        <v xml:space="preserve"> </v>
      </c>
      <c r="J56" s="22">
        <f>SUMIF($D$2:D56,$D$2:D56,$I$2:I56)</f>
        <v>0</v>
      </c>
      <c r="K56" s="7" t="str">
        <f>IF(ISBLANK(B56),"",COUNTIFS($B$2:B56,B56,$D$2:D56,D56))</f>
        <v/>
      </c>
    </row>
    <row r="57" spans="1:11" x14ac:dyDescent="0.25">
      <c r="A57" s="5"/>
      <c r="B57" s="6"/>
      <c r="C57" s="6"/>
      <c r="D57" s="6"/>
      <c r="E57" s="12"/>
      <c r="F57" s="12"/>
      <c r="G57" s="40"/>
      <c r="H57" s="13">
        <f t="shared" si="11"/>
        <v>0</v>
      </c>
      <c r="I57" s="22" t="str">
        <f t="shared" si="12"/>
        <v xml:space="preserve"> </v>
      </c>
      <c r="J57" s="22">
        <f>SUMIF($D$2:D57,$D$2:D57,$I$2:I57)</f>
        <v>0</v>
      </c>
      <c r="K57" s="7" t="str">
        <f>IF(ISBLANK(B57),"",COUNTIFS($B$2:B57,B57,$D$2:D57,D57))</f>
        <v/>
      </c>
    </row>
    <row r="58" spans="1:11" x14ac:dyDescent="0.25">
      <c r="A58" s="5"/>
      <c r="B58" s="6"/>
      <c r="C58" s="6"/>
      <c r="D58" s="6"/>
      <c r="E58" s="12"/>
      <c r="F58" s="12"/>
      <c r="G58" s="40"/>
      <c r="H58" s="13">
        <f t="shared" si="11"/>
        <v>0</v>
      </c>
      <c r="I58" s="22" t="str">
        <f t="shared" si="12"/>
        <v xml:space="preserve"> </v>
      </c>
      <c r="J58" s="22">
        <f>SUMIF($D$2:D58,$D$2:D58,$I$2:I58)</f>
        <v>0</v>
      </c>
      <c r="K58" s="7" t="str">
        <f>IF(ISBLANK(B58),"",COUNTIFS($B$2:B58,B58,$D$2:D58,D58))</f>
        <v/>
      </c>
    </row>
    <row r="59" spans="1:11" x14ac:dyDescent="0.25">
      <c r="A59" s="5"/>
      <c r="B59" s="6"/>
      <c r="C59" s="6"/>
      <c r="D59" s="6"/>
      <c r="E59" s="12"/>
      <c r="F59" s="12"/>
      <c r="G59" s="40"/>
      <c r="H59" s="13">
        <f t="shared" si="11"/>
        <v>0</v>
      </c>
      <c r="I59" s="22" t="str">
        <f t="shared" si="12"/>
        <v xml:space="preserve"> </v>
      </c>
      <c r="J59" s="22">
        <f>SUMIF($D$2:D59,$D$2:D59,$I$2:I59)</f>
        <v>0</v>
      </c>
      <c r="K59" s="7" t="str">
        <f>IF(ISBLANK(B59),"",COUNTIFS($B$2:B59,B59,$D$2:D59,D59))</f>
        <v/>
      </c>
    </row>
    <row r="60" spans="1:11" x14ac:dyDescent="0.25">
      <c r="A60" s="5"/>
      <c r="B60" s="6"/>
      <c r="C60" s="6"/>
      <c r="D60" s="6"/>
      <c r="E60" s="12"/>
      <c r="F60" s="12"/>
      <c r="G60" s="40"/>
      <c r="H60" s="13">
        <f t="shared" si="11"/>
        <v>0</v>
      </c>
      <c r="I60" s="22" t="str">
        <f t="shared" si="12"/>
        <v xml:space="preserve"> </v>
      </c>
      <c r="J60" s="22">
        <f>SUMIF($D$2:D60,$D$2:D60,$I$2:I60)</f>
        <v>0</v>
      </c>
      <c r="K60" s="7" t="str">
        <f>IF(ISBLANK(B60),"",COUNTIFS($B$2:B60,B60,$D$2:D60,D60))</f>
        <v/>
      </c>
    </row>
    <row r="61" spans="1:11" x14ac:dyDescent="0.25">
      <c r="A61" s="5"/>
      <c r="B61" s="6"/>
      <c r="C61" s="6"/>
      <c r="D61" s="6"/>
      <c r="E61" s="12"/>
      <c r="F61" s="12"/>
      <c r="G61" s="40"/>
      <c r="H61" s="13">
        <f t="shared" si="11"/>
        <v>0</v>
      </c>
      <c r="I61" s="22" t="str">
        <f t="shared" si="12"/>
        <v xml:space="preserve"> </v>
      </c>
      <c r="J61" s="22">
        <f>SUMIF($D$2:D61,$D$2:D61,$I$2:I61)</f>
        <v>0</v>
      </c>
      <c r="K61" s="7" t="str">
        <f>IF(ISBLANK(B61),"",COUNTIFS($B$2:B61,B61,$D$2:D61,D61))</f>
        <v/>
      </c>
    </row>
    <row r="62" spans="1:11" x14ac:dyDescent="0.25">
      <c r="A62" s="5"/>
      <c r="B62" s="6"/>
      <c r="C62" s="6"/>
      <c r="D62" s="6"/>
      <c r="E62" s="12"/>
      <c r="F62" s="12"/>
      <c r="G62" s="40"/>
      <c r="H62" s="13">
        <f t="shared" si="11"/>
        <v>0</v>
      </c>
      <c r="I62" s="22" t="str">
        <f t="shared" si="12"/>
        <v xml:space="preserve"> </v>
      </c>
      <c r="J62" s="22">
        <f>SUMIF($D$2:D62,$D$2:D62,$I$2:I62)</f>
        <v>0</v>
      </c>
      <c r="K62" s="7" t="str">
        <f>IF(ISBLANK(B62),"",COUNTIFS($B$2:B62,B62,$D$2:D62,D62))</f>
        <v/>
      </c>
    </row>
    <row r="63" spans="1:11" x14ac:dyDescent="0.25">
      <c r="A63" s="5"/>
      <c r="B63" s="6"/>
      <c r="C63" s="6"/>
      <c r="D63" s="6"/>
      <c r="E63" s="12"/>
      <c r="F63" s="12"/>
      <c r="G63" s="40"/>
      <c r="H63" s="13">
        <f t="shared" si="11"/>
        <v>0</v>
      </c>
      <c r="I63" s="22" t="str">
        <f t="shared" si="12"/>
        <v xml:space="preserve"> </v>
      </c>
      <c r="J63" s="22">
        <f>SUMIF($D$2:D63,$D$2:D63,$I$2:I63)</f>
        <v>0</v>
      </c>
      <c r="K63" s="7" t="str">
        <f>IF(ISBLANK(B63),"",COUNTIFS($B$2:B63,B63,$D$2:D63,D63))</f>
        <v/>
      </c>
    </row>
    <row r="64" spans="1:11" x14ac:dyDescent="0.25">
      <c r="A64" s="5"/>
      <c r="B64" s="6"/>
      <c r="C64" s="6"/>
      <c r="D64" s="6"/>
      <c r="E64" s="12"/>
      <c r="F64" s="12"/>
      <c r="G64" s="40"/>
      <c r="H64" s="13">
        <f t="shared" si="11"/>
        <v>0</v>
      </c>
      <c r="I64" s="22" t="str">
        <f t="shared" si="12"/>
        <v xml:space="preserve"> </v>
      </c>
      <c r="J64" s="22">
        <f>SUMIF($D$2:D64,$D$2:D64,$I$2:I64)</f>
        <v>0</v>
      </c>
      <c r="K64" s="7" t="str">
        <f>IF(ISBLANK(B64),"",COUNTIFS($B$2:B64,B64,$D$2:D64,D64))</f>
        <v/>
      </c>
    </row>
    <row r="65" spans="1:11" x14ac:dyDescent="0.25">
      <c r="A65" s="5"/>
      <c r="B65" s="6"/>
      <c r="C65" s="6"/>
      <c r="D65" s="6"/>
      <c r="E65" s="12"/>
      <c r="F65" s="12"/>
      <c r="G65" s="40"/>
      <c r="H65" s="13">
        <f t="shared" si="11"/>
        <v>0</v>
      </c>
      <c r="I65" s="22" t="str">
        <f t="shared" si="12"/>
        <v xml:space="preserve"> </v>
      </c>
      <c r="J65" s="22">
        <f>SUMIF($D$2:D65,$D$2:D65,$I$2:I65)</f>
        <v>0</v>
      </c>
      <c r="K65" s="7" t="str">
        <f>IF(ISBLANK(B65),"",COUNTIFS($B$2:B65,B65,$D$2:D65,D65))</f>
        <v/>
      </c>
    </row>
    <row r="66" spans="1:11" x14ac:dyDescent="0.25">
      <c r="A66" s="5"/>
      <c r="B66" s="6"/>
      <c r="C66" s="6"/>
      <c r="D66" s="6"/>
      <c r="E66" s="12"/>
      <c r="F66" s="12"/>
      <c r="G66" s="40"/>
      <c r="H66" s="13">
        <f t="shared" si="11"/>
        <v>0</v>
      </c>
      <c r="I66" s="22" t="str">
        <f t="shared" si="12"/>
        <v xml:space="preserve"> </v>
      </c>
      <c r="J66" s="22">
        <f>SUMIF($D$2:D66,$D$2:D66,$I$2:I66)</f>
        <v>0</v>
      </c>
      <c r="K66" s="7" t="str">
        <f>IF(ISBLANK(B66),"",COUNTIFS($B$2:B66,B66,$D$2:D66,D66))</f>
        <v/>
      </c>
    </row>
    <row r="67" spans="1:11" x14ac:dyDescent="0.25">
      <c r="A67" s="5"/>
      <c r="B67" s="6"/>
      <c r="C67" s="6"/>
      <c r="D67" s="6"/>
      <c r="E67" s="12"/>
      <c r="F67" s="12"/>
      <c r="G67" s="40"/>
      <c r="H67" s="13">
        <f t="shared" si="11"/>
        <v>0</v>
      </c>
      <c r="I67" s="22" t="str">
        <f t="shared" si="12"/>
        <v xml:space="preserve"> </v>
      </c>
      <c r="J67" s="22">
        <f>SUMIF($D$2:D67,$D$2:D67,$I$2:I67)</f>
        <v>0</v>
      </c>
      <c r="K67" s="7" t="str">
        <f>IF(ISBLANK(B67),"",COUNTIFS($B$2:B67,B67,$D$2:D67,D67))</f>
        <v/>
      </c>
    </row>
    <row r="68" spans="1:11" x14ac:dyDescent="0.25">
      <c r="A68" s="5"/>
      <c r="B68" s="6"/>
      <c r="C68" s="6"/>
      <c r="D68" s="6"/>
      <c r="E68" s="12"/>
      <c r="F68" s="12"/>
      <c r="G68" s="40"/>
      <c r="H68" s="13">
        <f t="shared" si="11"/>
        <v>0</v>
      </c>
      <c r="I68" s="22" t="str">
        <f t="shared" si="12"/>
        <v xml:space="preserve"> </v>
      </c>
      <c r="J68" s="22">
        <f>SUMIF($D$2:D68,$D$2:D68,$I$2:I68)</f>
        <v>0</v>
      </c>
      <c r="K68" s="7" t="str">
        <f>IF(ISBLANK(B68),"",COUNTIFS($B$2:B68,B68,$D$2:D68,D68))</f>
        <v/>
      </c>
    </row>
    <row r="69" spans="1:11" x14ac:dyDescent="0.25">
      <c r="A69" s="5"/>
      <c r="B69" s="6"/>
      <c r="C69" s="6"/>
      <c r="D69" s="6"/>
      <c r="E69" s="12"/>
      <c r="F69" s="12"/>
      <c r="G69" s="40"/>
      <c r="H69" s="13">
        <f t="shared" si="11"/>
        <v>0</v>
      </c>
      <c r="I69" s="22" t="str">
        <f t="shared" si="12"/>
        <v xml:space="preserve"> </v>
      </c>
      <c r="J69" s="22">
        <f>SUMIF($D$2:D69,$D$2:D69,$I$2:I69)</f>
        <v>0</v>
      </c>
      <c r="K69" s="7" t="str">
        <f>IF(ISBLANK(B69),"",COUNTIFS($B$2:B69,B69,$D$2:D69,D69))</f>
        <v/>
      </c>
    </row>
    <row r="70" spans="1:11" x14ac:dyDescent="0.25">
      <c r="A70" s="5"/>
      <c r="B70" s="6"/>
      <c r="C70" s="6"/>
      <c r="D70" s="6"/>
      <c r="E70" s="12"/>
      <c r="F70" s="12"/>
      <c r="G70" s="40"/>
      <c r="H70" s="13">
        <f t="shared" si="11"/>
        <v>0</v>
      </c>
      <c r="I70" s="22" t="str">
        <f t="shared" si="12"/>
        <v xml:space="preserve"> </v>
      </c>
      <c r="J70" s="22">
        <f>SUMIF($D$2:D70,$D$2:D70,$I$2:I70)</f>
        <v>0</v>
      </c>
      <c r="K70" s="7" t="str">
        <f>IF(ISBLANK(B70),"",COUNTIFS($B$2:B70,B70,$D$2:D70,D70))</f>
        <v/>
      </c>
    </row>
    <row r="71" spans="1:11" x14ac:dyDescent="0.25">
      <c r="A71" s="5"/>
      <c r="B71" s="6"/>
      <c r="C71" s="6"/>
      <c r="D71" s="6"/>
      <c r="E71" s="12"/>
      <c r="F71" s="12"/>
      <c r="G71" s="40"/>
      <c r="H71" s="13">
        <f t="shared" si="11"/>
        <v>0</v>
      </c>
      <c r="I71" s="22" t="str">
        <f t="shared" si="12"/>
        <v xml:space="preserve"> </v>
      </c>
      <c r="J71" s="22">
        <f>SUMIF($D$2:D71,$D$2:D71,$I$2:I71)</f>
        <v>0</v>
      </c>
      <c r="K71" s="7" t="str">
        <f>IF(ISBLANK(B71),"",COUNTIFS($B$2:B71,B71,$D$2:D71,D71))</f>
        <v/>
      </c>
    </row>
    <row r="72" spans="1:11" x14ac:dyDescent="0.25">
      <c r="A72" s="5"/>
      <c r="B72" s="6"/>
      <c r="C72" s="6"/>
      <c r="D72" s="6"/>
      <c r="E72" s="12"/>
      <c r="F72" s="12"/>
      <c r="G72" s="40"/>
      <c r="H72" s="13">
        <f t="shared" si="11"/>
        <v>0</v>
      </c>
      <c r="I72" s="22" t="str">
        <f t="shared" si="12"/>
        <v xml:space="preserve"> </v>
      </c>
      <c r="J72" s="22">
        <f>SUMIF($D$2:D72,$D$2:D72,$I$2:I72)</f>
        <v>0</v>
      </c>
      <c r="K72" s="7" t="str">
        <f>IF(ISBLANK(B72),"",COUNTIFS($B$2:B72,B72,$D$2:D72,D72))</f>
        <v/>
      </c>
    </row>
    <row r="73" spans="1:11" x14ac:dyDescent="0.25">
      <c r="A73" s="5"/>
      <c r="B73" s="6"/>
      <c r="C73" s="6"/>
      <c r="D73" s="6"/>
      <c r="E73" s="12"/>
      <c r="F73" s="12"/>
      <c r="G73" s="40"/>
      <c r="H73" s="13">
        <f t="shared" si="11"/>
        <v>0</v>
      </c>
      <c r="I73" s="22" t="str">
        <f t="shared" si="12"/>
        <v xml:space="preserve"> </v>
      </c>
      <c r="J73" s="22">
        <f>SUMIF($D$2:D73,$D$2:D73,$I$2:I73)</f>
        <v>0</v>
      </c>
      <c r="K73" s="7" t="str">
        <f>IF(ISBLANK(B73),"",COUNTIFS($B$2:B73,B73,$D$2:D73,D73))</f>
        <v/>
      </c>
    </row>
    <row r="74" spans="1:11" x14ac:dyDescent="0.25">
      <c r="A74" s="5"/>
      <c r="B74" s="6"/>
      <c r="C74" s="6"/>
      <c r="D74" s="6"/>
      <c r="E74" s="12"/>
      <c r="F74" s="12"/>
      <c r="G74" s="40"/>
      <c r="H74" s="13">
        <f t="shared" si="11"/>
        <v>0</v>
      </c>
      <c r="I74" s="22" t="str">
        <f t="shared" si="12"/>
        <v xml:space="preserve"> </v>
      </c>
      <c r="J74" s="22">
        <f>SUMIF($D$2:D74,$D$2:D74,$I$2:I74)</f>
        <v>0</v>
      </c>
      <c r="K74" s="7" t="str">
        <f>IF(ISBLANK(B74),"",COUNTIFS($B$2:B74,B74,$D$2:D74,D74))</f>
        <v/>
      </c>
    </row>
    <row r="75" spans="1:11" x14ac:dyDescent="0.25">
      <c r="A75" s="5"/>
      <c r="B75" s="6"/>
      <c r="C75" s="6"/>
      <c r="D75" s="6"/>
      <c r="E75" s="12"/>
      <c r="F75" s="12"/>
      <c r="G75" s="40"/>
      <c r="H75" s="13">
        <f t="shared" si="11"/>
        <v>0</v>
      </c>
      <c r="I75" s="22" t="str">
        <f t="shared" si="12"/>
        <v xml:space="preserve"> </v>
      </c>
      <c r="J75" s="22">
        <f>SUMIF($D$2:D75,$D$2:D75,$I$2:I75)</f>
        <v>0</v>
      </c>
      <c r="K75" s="7" t="str">
        <f>IF(ISBLANK(B75),"",COUNTIFS($B$2:B75,B75,$D$2:D75,D75))</f>
        <v/>
      </c>
    </row>
    <row r="76" spans="1:11" x14ac:dyDescent="0.25">
      <c r="A76" s="5"/>
      <c r="B76" s="6"/>
      <c r="C76" s="6"/>
      <c r="D76" s="6"/>
      <c r="E76" s="12"/>
      <c r="F76" s="12"/>
      <c r="G76" s="40"/>
      <c r="H76" s="13">
        <f t="shared" si="11"/>
        <v>0</v>
      </c>
      <c r="I76" s="22" t="str">
        <f t="shared" si="12"/>
        <v xml:space="preserve"> </v>
      </c>
      <c r="J76" s="22">
        <f>SUMIF($D$2:D76,$D$2:D76,$I$2:I76)</f>
        <v>0</v>
      </c>
      <c r="K76" s="7" t="str">
        <f>IF(ISBLANK(B76),"",COUNTIFS($B$2:B76,B76,$D$2:D76,D76))</f>
        <v/>
      </c>
    </row>
    <row r="77" spans="1:11" x14ac:dyDescent="0.25">
      <c r="A77" s="5"/>
      <c r="B77" s="6"/>
      <c r="C77" s="6"/>
      <c r="D77" s="6"/>
      <c r="E77" s="12"/>
      <c r="F77" s="12"/>
      <c r="G77" s="40"/>
      <c r="H77" s="13">
        <f t="shared" si="11"/>
        <v>0</v>
      </c>
      <c r="I77" s="22" t="str">
        <f t="shared" si="12"/>
        <v xml:space="preserve"> </v>
      </c>
      <c r="J77" s="22">
        <f>SUMIF($D$2:D77,$D$2:D77,$I$2:I77)</f>
        <v>0</v>
      </c>
      <c r="K77" s="7" t="str">
        <f>IF(ISBLANK(B77),"",COUNTIFS($B$2:B77,B77,$D$2:D77,D77))</f>
        <v/>
      </c>
    </row>
    <row r="78" spans="1:11" x14ac:dyDescent="0.25">
      <c r="A78" s="5"/>
      <c r="B78" s="6"/>
      <c r="C78" s="6"/>
      <c r="D78" s="6"/>
      <c r="E78" s="12"/>
      <c r="F78" s="12"/>
      <c r="G78" s="40"/>
      <c r="H78" s="13">
        <f t="shared" si="11"/>
        <v>0</v>
      </c>
      <c r="I78" s="22" t="str">
        <f t="shared" si="12"/>
        <v xml:space="preserve"> </v>
      </c>
      <c r="J78" s="22">
        <f>SUMIF($D$2:D78,$D$2:D78,$I$2:I78)</f>
        <v>0</v>
      </c>
      <c r="K78" s="7" t="str">
        <f>IF(ISBLANK(B78),"",COUNTIFS($B$2:B78,B78,$D$2:D78,D78))</f>
        <v/>
      </c>
    </row>
    <row r="79" spans="1:11" x14ac:dyDescent="0.25">
      <c r="A79" s="5"/>
      <c r="B79" s="6"/>
      <c r="C79" s="6"/>
      <c r="D79" s="6"/>
      <c r="E79" s="12"/>
      <c r="F79" s="12"/>
      <c r="G79" s="40"/>
      <c r="H79" s="13">
        <f t="shared" si="11"/>
        <v>0</v>
      </c>
      <c r="I79" s="22" t="str">
        <f t="shared" si="12"/>
        <v xml:space="preserve"> </v>
      </c>
      <c r="J79" s="22">
        <f>SUMIF($D$2:D79,$D$2:D79,$I$2:I79)</f>
        <v>0</v>
      </c>
      <c r="K79" s="7" t="str">
        <f>IF(ISBLANK(B79),"",COUNTIFS($B$2:B79,B79,$D$2:D79,D79))</f>
        <v/>
      </c>
    </row>
    <row r="80" spans="1:11" x14ac:dyDescent="0.25">
      <c r="A80" s="5"/>
      <c r="B80" s="6"/>
      <c r="C80" s="6"/>
      <c r="D80" s="6"/>
      <c r="E80" s="12"/>
      <c r="F80" s="12"/>
      <c r="G80" s="40"/>
      <c r="H80" s="13">
        <f t="shared" si="11"/>
        <v>0</v>
      </c>
      <c r="I80" s="22" t="str">
        <f t="shared" si="12"/>
        <v xml:space="preserve"> </v>
      </c>
      <c r="J80" s="22">
        <f>SUMIF($D$2:D80,$D$2:D80,$I$2:I80)</f>
        <v>0</v>
      </c>
      <c r="K80" s="7" t="str">
        <f>IF(ISBLANK(B80),"",COUNTIFS($B$2:B80,B80,$D$2:D80,D80))</f>
        <v/>
      </c>
    </row>
    <row r="81" spans="1:11" x14ac:dyDescent="0.25">
      <c r="A81" s="5"/>
      <c r="B81" s="6"/>
      <c r="C81" s="6"/>
      <c r="D81" s="6"/>
      <c r="E81" s="12"/>
      <c r="F81" s="12"/>
      <c r="G81" s="40"/>
      <c r="H81" s="13">
        <f t="shared" si="11"/>
        <v>0</v>
      </c>
      <c r="I81" s="22" t="str">
        <f t="shared" si="12"/>
        <v xml:space="preserve"> </v>
      </c>
      <c r="J81" s="22">
        <f>SUMIF($D$2:D81,$D$2:D81,$I$2:I81)</f>
        <v>0</v>
      </c>
      <c r="K81" s="7" t="str">
        <f>IF(ISBLANK(B81),"",COUNTIFS($B$2:B81,B81,$D$2:D81,D81))</f>
        <v/>
      </c>
    </row>
    <row r="82" spans="1:11" x14ac:dyDescent="0.25">
      <c r="A82" s="5"/>
      <c r="B82" s="6"/>
      <c r="C82" s="6"/>
      <c r="D82" s="6"/>
      <c r="E82" s="12"/>
      <c r="F82" s="12"/>
      <c r="G82" s="40"/>
      <c r="H82" s="13">
        <f t="shared" si="11"/>
        <v>0</v>
      </c>
      <c r="I82" s="22" t="str">
        <f t="shared" si="12"/>
        <v xml:space="preserve"> </v>
      </c>
      <c r="J82" s="22">
        <f>SUMIF($D$2:D82,$D$2:D82,$I$2:I82)</f>
        <v>0</v>
      </c>
      <c r="K82" s="7" t="str">
        <f>IF(ISBLANK(B82),"",COUNTIFS($B$2:B82,B82,$D$2:D82,D82))</f>
        <v/>
      </c>
    </row>
    <row r="83" spans="1:11" x14ac:dyDescent="0.25">
      <c r="A83" s="5"/>
      <c r="B83" s="6"/>
      <c r="C83" s="6"/>
      <c r="D83" s="6"/>
      <c r="E83" s="12"/>
      <c r="F83" s="12"/>
      <c r="G83" s="40"/>
      <c r="H83" s="13">
        <f t="shared" si="11"/>
        <v>0</v>
      </c>
      <c r="I83" s="22" t="str">
        <f t="shared" si="12"/>
        <v xml:space="preserve"> </v>
      </c>
      <c r="J83" s="22">
        <f>SUMIF($D$2:D83,$D$2:D83,$I$2:I83)</f>
        <v>0</v>
      </c>
      <c r="K83" s="7" t="str">
        <f>IF(ISBLANK(B83),"",COUNTIFS($B$2:B83,B83,$D$2:D83,D83))</f>
        <v/>
      </c>
    </row>
    <row r="84" spans="1:11" x14ac:dyDescent="0.25">
      <c r="A84" s="5"/>
      <c r="B84" s="6"/>
      <c r="C84" s="6"/>
      <c r="D84" s="6"/>
      <c r="E84" s="12"/>
      <c r="F84" s="12"/>
      <c r="G84" s="40"/>
      <c r="H84" s="13">
        <f t="shared" si="11"/>
        <v>0</v>
      </c>
      <c r="I84" s="22" t="str">
        <f t="shared" si="12"/>
        <v xml:space="preserve"> </v>
      </c>
      <c r="J84" s="22">
        <f>SUMIF($D$2:D84,$D$2:D84,$I$2:I84)</f>
        <v>0</v>
      </c>
      <c r="K84" s="7" t="str">
        <f>IF(ISBLANK(B84),"",COUNTIFS($B$2:B84,B84,$D$2:D84,D84))</f>
        <v/>
      </c>
    </row>
    <row r="85" spans="1:11" x14ac:dyDescent="0.25">
      <c r="A85" s="5"/>
      <c r="B85" s="6"/>
      <c r="C85" s="6"/>
      <c r="D85" s="6"/>
      <c r="E85" s="12"/>
      <c r="F85" s="12"/>
      <c r="G85" s="40"/>
      <c r="H85" s="13">
        <f t="shared" si="11"/>
        <v>0</v>
      </c>
      <c r="I85" s="22" t="str">
        <f t="shared" si="12"/>
        <v xml:space="preserve"> </v>
      </c>
      <c r="J85" s="22">
        <f>SUMIF($D$2:D85,$D$2:D85,$I$2:I85)</f>
        <v>0</v>
      </c>
      <c r="K85" s="7" t="str">
        <f>IF(ISBLANK(B85),"",COUNTIFS($B$2:B85,B85,$D$2:D85,D85))</f>
        <v/>
      </c>
    </row>
    <row r="86" spans="1:11" x14ac:dyDescent="0.25">
      <c r="A86" s="5"/>
      <c r="B86" s="6"/>
      <c r="C86" s="6"/>
      <c r="D86" s="6"/>
      <c r="E86" s="12"/>
      <c r="F86" s="12"/>
      <c r="G86" s="40"/>
      <c r="H86" s="13">
        <f t="shared" si="11"/>
        <v>0</v>
      </c>
      <c r="I86" s="22" t="str">
        <f t="shared" si="12"/>
        <v xml:space="preserve"> </v>
      </c>
      <c r="J86" s="22">
        <f>SUMIF($D$2:D86,$D$2:D86,$I$2:I86)</f>
        <v>0</v>
      </c>
      <c r="K86" s="7" t="str">
        <f>IF(ISBLANK(B86),"",COUNTIFS($B$2:B86,B86,$D$2:D86,D86))</f>
        <v/>
      </c>
    </row>
    <row r="87" spans="1:11" x14ac:dyDescent="0.25">
      <c r="A87" s="5"/>
      <c r="B87" s="6"/>
      <c r="C87" s="6"/>
      <c r="D87" s="6"/>
      <c r="E87" s="12"/>
      <c r="F87" s="12"/>
      <c r="G87" s="40"/>
      <c r="H87" s="13">
        <f t="shared" si="11"/>
        <v>0</v>
      </c>
      <c r="I87" s="22" t="str">
        <f t="shared" si="12"/>
        <v xml:space="preserve"> </v>
      </c>
      <c r="J87" s="22">
        <f>SUMIF($D$2:D87,$D$2:D87,$I$2:I87)</f>
        <v>0</v>
      </c>
      <c r="K87" s="7" t="str">
        <f>IF(ISBLANK(B87),"",COUNTIFS($B$2:B87,B87,$D$2:D87,D87))</f>
        <v/>
      </c>
    </row>
    <row r="88" spans="1:11" x14ac:dyDescent="0.25">
      <c r="A88" s="5"/>
      <c r="B88" s="6"/>
      <c r="C88" s="6"/>
      <c r="D88" s="6"/>
      <c r="E88" s="12"/>
      <c r="F88" s="12"/>
      <c r="G88" s="40"/>
      <c r="H88" s="13">
        <f t="shared" si="11"/>
        <v>0</v>
      </c>
      <c r="I88" s="22" t="str">
        <f t="shared" si="12"/>
        <v xml:space="preserve"> </v>
      </c>
      <c r="J88" s="22">
        <f>SUMIF($D$2:D88,$D$2:D88,$I$2:I88)</f>
        <v>0</v>
      </c>
      <c r="K88" s="7" t="str">
        <f>IF(ISBLANK(B88),"",COUNTIFS($B$2:B88,B88,$D$2:D88,D88))</f>
        <v/>
      </c>
    </row>
    <row r="89" spans="1:11" x14ac:dyDescent="0.25">
      <c r="A89" s="5"/>
      <c r="B89" s="6"/>
      <c r="C89" s="6"/>
      <c r="D89" s="6"/>
      <c r="E89" s="12"/>
      <c r="F89" s="12"/>
      <c r="G89" s="40"/>
      <c r="H89" s="13">
        <f t="shared" si="11"/>
        <v>0</v>
      </c>
      <c r="I89" s="22" t="str">
        <f t="shared" si="12"/>
        <v xml:space="preserve"> </v>
      </c>
      <c r="J89" s="22">
        <f>SUMIF($D$2:D89,$D$2:D89,$I$2:I89)</f>
        <v>0</v>
      </c>
      <c r="K89" s="7" t="str">
        <f>IF(ISBLANK(B89),"",COUNTIFS($B$2:B89,B89,$D$2:D89,D89))</f>
        <v/>
      </c>
    </row>
    <row r="90" spans="1:11" x14ac:dyDescent="0.25">
      <c r="A90" s="5"/>
      <c r="B90" s="6"/>
      <c r="C90" s="6"/>
      <c r="D90" s="6"/>
      <c r="E90" s="12"/>
      <c r="F90" s="12"/>
      <c r="G90" s="40"/>
      <c r="H90" s="13">
        <f t="shared" si="11"/>
        <v>0</v>
      </c>
      <c r="I90" s="22" t="str">
        <f t="shared" si="12"/>
        <v xml:space="preserve"> </v>
      </c>
      <c r="J90" s="22">
        <f>SUMIF($D$2:D90,$D$2:D90,$I$2:I90)</f>
        <v>0</v>
      </c>
      <c r="K90" s="7" t="str">
        <f>IF(ISBLANK(B90),"",COUNTIFS($B$2:B90,B90,$D$2:D90,D90))</f>
        <v/>
      </c>
    </row>
    <row r="91" spans="1:11" x14ac:dyDescent="0.25">
      <c r="A91" s="5"/>
      <c r="B91" s="6"/>
      <c r="C91" s="6"/>
      <c r="D91" s="6"/>
      <c r="E91" s="12"/>
      <c r="F91" s="12"/>
      <c r="G91" s="40"/>
      <c r="H91" s="13">
        <f t="shared" si="11"/>
        <v>0</v>
      </c>
      <c r="I91" s="22" t="str">
        <f t="shared" si="12"/>
        <v xml:space="preserve"> </v>
      </c>
      <c r="J91" s="22">
        <f>SUMIF($D$2:D91,$D$2:D91,$I$2:I91)</f>
        <v>0</v>
      </c>
      <c r="K91" s="7" t="str">
        <f>IF(ISBLANK(B91),"",COUNTIFS($B$2:B91,B91,$D$2:D91,D91))</f>
        <v/>
      </c>
    </row>
    <row r="92" spans="1:11" x14ac:dyDescent="0.25">
      <c r="A92" s="5"/>
      <c r="B92" s="6"/>
      <c r="C92" s="6"/>
      <c r="D92" s="6"/>
      <c r="E92" s="12"/>
      <c r="F92" s="12"/>
      <c r="G92" s="40"/>
      <c r="H92" s="13">
        <f t="shared" si="11"/>
        <v>0</v>
      </c>
      <c r="I92" s="22" t="str">
        <f t="shared" si="12"/>
        <v xml:space="preserve"> </v>
      </c>
      <c r="J92" s="22">
        <f>SUMIF($D$2:D92,$D$2:D92,$I$2:I92)</f>
        <v>0</v>
      </c>
      <c r="K92" s="7" t="str">
        <f>IF(ISBLANK(B92),"",COUNTIFS($B$2:B92,B92,$D$2:D92,D92))</f>
        <v/>
      </c>
    </row>
    <row r="93" spans="1:11" x14ac:dyDescent="0.25">
      <c r="A93" s="5"/>
      <c r="B93" s="6"/>
      <c r="C93" s="6"/>
      <c r="D93" s="6"/>
      <c r="E93" s="12"/>
      <c r="F93" s="12"/>
      <c r="G93" s="40"/>
      <c r="H93" s="13">
        <f t="shared" si="11"/>
        <v>0</v>
      </c>
      <c r="I93" s="22" t="str">
        <f t="shared" si="12"/>
        <v xml:space="preserve"> </v>
      </c>
      <c r="J93" s="22">
        <f>SUMIF($D$2:D93,$D$2:D93,$I$2:I93)</f>
        <v>0</v>
      </c>
      <c r="K93" s="7" t="str">
        <f>IF(ISBLANK(B93),"",COUNTIFS($B$2:B93,B93,$D$2:D93,D93))</f>
        <v/>
      </c>
    </row>
    <row r="94" spans="1:11" x14ac:dyDescent="0.25">
      <c r="A94" s="5"/>
      <c r="B94" s="6"/>
      <c r="C94" s="6"/>
      <c r="D94" s="6"/>
      <c r="E94" s="12"/>
      <c r="F94" s="12"/>
      <c r="G94" s="40"/>
      <c r="H94" s="13">
        <f t="shared" si="11"/>
        <v>0</v>
      </c>
      <c r="I94" s="22" t="str">
        <f t="shared" si="12"/>
        <v xml:space="preserve"> </v>
      </c>
      <c r="J94" s="22">
        <f>SUMIF($D$2:D94,$D$2:D94,$I$2:I94)</f>
        <v>0</v>
      </c>
      <c r="K94" s="7" t="str">
        <f>IF(ISBLANK(B94),"",COUNTIFS($B$2:B94,B94,$D$2:D94,D94))</f>
        <v/>
      </c>
    </row>
    <row r="95" spans="1:11" x14ac:dyDescent="0.25">
      <c r="A95" s="5"/>
      <c r="B95" s="6"/>
      <c r="C95" s="6"/>
      <c r="D95" s="6"/>
      <c r="E95" s="12"/>
      <c r="F95" s="12"/>
      <c r="G95" s="40"/>
      <c r="H95" s="13">
        <f t="shared" ref="H95:H158" si="13">F95-E95</f>
        <v>0</v>
      </c>
      <c r="I95" s="22" t="str">
        <f t="shared" ref="I95:I158" si="14">IF(ISBLANK(E95)," ",(HOUR(H95)*60+MINUTE(H95))/60*G95)</f>
        <v xml:space="preserve"> </v>
      </c>
      <c r="J95" s="22">
        <f>SUMIF($D$2:D95,$D$2:D95,$I$2:I95)</f>
        <v>0</v>
      </c>
      <c r="K95" s="7" t="str">
        <f>IF(ISBLANK(B95),"",COUNTIFS($B$2:B95,B95,$D$2:D95,D95))</f>
        <v/>
      </c>
    </row>
    <row r="96" spans="1:11" x14ac:dyDescent="0.25">
      <c r="A96" s="5"/>
      <c r="B96" s="6"/>
      <c r="C96" s="6"/>
      <c r="D96" s="6"/>
      <c r="E96" s="12"/>
      <c r="F96" s="12"/>
      <c r="G96" s="40"/>
      <c r="H96" s="13">
        <f t="shared" si="13"/>
        <v>0</v>
      </c>
      <c r="I96" s="22" t="str">
        <f t="shared" si="14"/>
        <v xml:space="preserve"> </v>
      </c>
      <c r="J96" s="22">
        <f>SUMIF($D$2:D96,$D$2:D96,$I$2:I96)</f>
        <v>0</v>
      </c>
      <c r="K96" s="7" t="str">
        <f>IF(ISBLANK(B96),"",COUNTIFS($B$2:B96,B96,$D$2:D96,D96))</f>
        <v/>
      </c>
    </row>
    <row r="97" spans="1:11" x14ac:dyDescent="0.25">
      <c r="A97" s="5"/>
      <c r="B97" s="6"/>
      <c r="C97" s="6"/>
      <c r="D97" s="6"/>
      <c r="E97" s="12"/>
      <c r="F97" s="12"/>
      <c r="G97" s="40"/>
      <c r="H97" s="13">
        <f t="shared" si="13"/>
        <v>0</v>
      </c>
      <c r="I97" s="22" t="str">
        <f t="shared" si="14"/>
        <v xml:space="preserve"> </v>
      </c>
      <c r="J97" s="22">
        <f>SUMIF($D$2:D97,$D$2:D97,$I$2:I97)</f>
        <v>0</v>
      </c>
      <c r="K97" s="7" t="str">
        <f>IF(ISBLANK(B97),"",COUNTIFS($B$2:B97,B97,$D$2:D97,D97))</f>
        <v/>
      </c>
    </row>
    <row r="98" spans="1:11" x14ac:dyDescent="0.25">
      <c r="A98" s="5"/>
      <c r="B98" s="6"/>
      <c r="C98" s="6"/>
      <c r="D98" s="6"/>
      <c r="E98" s="12"/>
      <c r="F98" s="12"/>
      <c r="G98" s="40"/>
      <c r="H98" s="13">
        <f t="shared" si="13"/>
        <v>0</v>
      </c>
      <c r="I98" s="22" t="str">
        <f t="shared" si="14"/>
        <v xml:space="preserve"> </v>
      </c>
      <c r="J98" s="22">
        <f>SUMIF($D$2:D98,$D$2:D98,$I$2:I98)</f>
        <v>0</v>
      </c>
      <c r="K98" s="7" t="str">
        <f>IF(ISBLANK(B98),"",COUNTIFS($B$2:B98,B98,$D$2:D98,D98))</f>
        <v/>
      </c>
    </row>
    <row r="99" spans="1:11" x14ac:dyDescent="0.25">
      <c r="A99" s="5"/>
      <c r="B99" s="6"/>
      <c r="C99" s="6"/>
      <c r="D99" s="6"/>
      <c r="E99" s="12"/>
      <c r="F99" s="12"/>
      <c r="G99" s="40"/>
      <c r="H99" s="13">
        <f t="shared" si="13"/>
        <v>0</v>
      </c>
      <c r="I99" s="22" t="str">
        <f t="shared" si="14"/>
        <v xml:space="preserve"> </v>
      </c>
      <c r="J99" s="22">
        <f>SUMIF($D$2:D99,$D$2:D99,$I$2:I99)</f>
        <v>0</v>
      </c>
      <c r="K99" s="7" t="str">
        <f>IF(ISBLANK(B99),"",COUNTIFS($B$2:B99,B99,$D$2:D99,D99))</f>
        <v/>
      </c>
    </row>
    <row r="100" spans="1:11" x14ac:dyDescent="0.25">
      <c r="A100" s="5"/>
      <c r="B100" s="6"/>
      <c r="C100" s="6"/>
      <c r="D100" s="6"/>
      <c r="E100" s="12"/>
      <c r="F100" s="12"/>
      <c r="G100" s="40"/>
      <c r="H100" s="13">
        <f t="shared" si="13"/>
        <v>0</v>
      </c>
      <c r="I100" s="22" t="str">
        <f t="shared" si="14"/>
        <v xml:space="preserve"> </v>
      </c>
      <c r="J100" s="22">
        <f>SUMIF($D$2:D100,$D$2:D100,$I$2:I100)</f>
        <v>0</v>
      </c>
      <c r="K100" s="7" t="str">
        <f>IF(ISBLANK(B100),"",COUNTIFS($B$2:B100,B100,$D$2:D100,D100))</f>
        <v/>
      </c>
    </row>
    <row r="101" spans="1:11" x14ac:dyDescent="0.25">
      <c r="A101" s="5"/>
      <c r="B101" s="6"/>
      <c r="C101" s="6"/>
      <c r="D101" s="6"/>
      <c r="E101" s="12"/>
      <c r="F101" s="12"/>
      <c r="G101" s="40"/>
      <c r="H101" s="13">
        <f t="shared" si="13"/>
        <v>0</v>
      </c>
      <c r="I101" s="22" t="str">
        <f t="shared" si="14"/>
        <v xml:space="preserve"> </v>
      </c>
      <c r="J101" s="22">
        <f>SUMIF($D$2:D101,$D$2:D101,$I$2:I101)</f>
        <v>0</v>
      </c>
      <c r="K101" s="7" t="str">
        <f>IF(ISBLANK(B101),"",COUNTIFS($B$2:B101,B101,$D$2:D101,D101))</f>
        <v/>
      </c>
    </row>
    <row r="102" spans="1:11" x14ac:dyDescent="0.25">
      <c r="A102" s="5"/>
      <c r="B102" s="6"/>
      <c r="C102" s="6"/>
      <c r="D102" s="6"/>
      <c r="E102" s="12"/>
      <c r="F102" s="12"/>
      <c r="G102" s="40"/>
      <c r="H102" s="13">
        <f t="shared" si="13"/>
        <v>0</v>
      </c>
      <c r="I102" s="22" t="str">
        <f t="shared" si="14"/>
        <v xml:space="preserve"> </v>
      </c>
      <c r="J102" s="22">
        <f>SUMIF($D$2:D102,$D$2:D102,$I$2:I102)</f>
        <v>0</v>
      </c>
      <c r="K102" s="7" t="str">
        <f>IF(ISBLANK(B102),"",COUNTIFS($B$2:B102,B102,$D$2:D102,D102))</f>
        <v/>
      </c>
    </row>
    <row r="103" spans="1:11" x14ac:dyDescent="0.25">
      <c r="A103" s="5"/>
      <c r="B103" s="6"/>
      <c r="C103" s="6"/>
      <c r="D103" s="6"/>
      <c r="E103" s="12"/>
      <c r="F103" s="12"/>
      <c r="G103" s="40"/>
      <c r="H103" s="13">
        <f t="shared" si="13"/>
        <v>0</v>
      </c>
      <c r="I103" s="22" t="str">
        <f t="shared" si="14"/>
        <v xml:space="preserve"> </v>
      </c>
      <c r="J103" s="22">
        <f>SUMIF($D$2:D103,$D$2:D103,$I$2:I103)</f>
        <v>0</v>
      </c>
      <c r="K103" s="7" t="str">
        <f>IF(ISBLANK(B103),"",COUNTIFS($B$2:B103,B103,$D$2:D103,D103))</f>
        <v/>
      </c>
    </row>
    <row r="104" spans="1:11" x14ac:dyDescent="0.25">
      <c r="A104" s="5"/>
      <c r="B104" s="6"/>
      <c r="C104" s="6"/>
      <c r="D104" s="6"/>
      <c r="E104" s="12"/>
      <c r="F104" s="12"/>
      <c r="G104" s="40"/>
      <c r="H104" s="13">
        <f t="shared" si="13"/>
        <v>0</v>
      </c>
      <c r="I104" s="22" t="str">
        <f t="shared" si="14"/>
        <v xml:space="preserve"> </v>
      </c>
      <c r="J104" s="22">
        <f>SUMIF($D$2:D104,$D$2:D104,$I$2:I104)</f>
        <v>0</v>
      </c>
      <c r="K104" s="7" t="str">
        <f>IF(ISBLANK(B104),"",COUNTIFS($B$2:B104,B104,$D$2:D104,D104))</f>
        <v/>
      </c>
    </row>
    <row r="105" spans="1:11" x14ac:dyDescent="0.25">
      <c r="A105" s="5"/>
      <c r="B105" s="6"/>
      <c r="C105" s="6"/>
      <c r="D105" s="6"/>
      <c r="E105" s="12"/>
      <c r="F105" s="12"/>
      <c r="G105" s="40"/>
      <c r="H105" s="13">
        <f t="shared" si="13"/>
        <v>0</v>
      </c>
      <c r="I105" s="22" t="str">
        <f t="shared" si="14"/>
        <v xml:space="preserve"> </v>
      </c>
      <c r="J105" s="22">
        <f>SUMIF($D$2:D105,$D$2:D105,$I$2:I105)</f>
        <v>0</v>
      </c>
      <c r="K105" s="7" t="str">
        <f>IF(ISBLANK(B105),"",COUNTIFS($B$2:B105,B105,$D$2:D105,D105))</f>
        <v/>
      </c>
    </row>
    <row r="106" spans="1:11" x14ac:dyDescent="0.25">
      <c r="A106" s="5"/>
      <c r="B106" s="6"/>
      <c r="C106" s="6"/>
      <c r="D106" s="6"/>
      <c r="E106" s="12"/>
      <c r="F106" s="12"/>
      <c r="G106" s="40"/>
      <c r="H106" s="13">
        <f t="shared" si="13"/>
        <v>0</v>
      </c>
      <c r="I106" s="22" t="str">
        <f t="shared" si="14"/>
        <v xml:space="preserve"> </v>
      </c>
      <c r="J106" s="22">
        <f>SUMIF($D$2:D106,$D$2:D106,$I$2:I106)</f>
        <v>0</v>
      </c>
      <c r="K106" s="7" t="str">
        <f>IF(ISBLANK(B106),"",COUNTIFS($B$2:B106,B106,$D$2:D106,D106))</f>
        <v/>
      </c>
    </row>
    <row r="107" spans="1:11" x14ac:dyDescent="0.25">
      <c r="A107" s="5"/>
      <c r="B107" s="6"/>
      <c r="C107" s="6"/>
      <c r="D107" s="6"/>
      <c r="E107" s="12"/>
      <c r="F107" s="12"/>
      <c r="G107" s="40"/>
      <c r="H107" s="13">
        <f t="shared" si="13"/>
        <v>0</v>
      </c>
      <c r="I107" s="22" t="str">
        <f t="shared" si="14"/>
        <v xml:space="preserve"> </v>
      </c>
      <c r="J107" s="22">
        <f>SUMIF($D$2:D107,$D$2:D107,$I$2:I107)</f>
        <v>0</v>
      </c>
      <c r="K107" s="7" t="str">
        <f>IF(ISBLANK(B107),"",COUNTIFS($B$2:B107,B107,$D$2:D107,D107))</f>
        <v/>
      </c>
    </row>
    <row r="108" spans="1:11" x14ac:dyDescent="0.25">
      <c r="A108" s="5"/>
      <c r="B108" s="6"/>
      <c r="C108" s="6"/>
      <c r="D108" s="6"/>
      <c r="E108" s="12"/>
      <c r="F108" s="12"/>
      <c r="G108" s="40"/>
      <c r="H108" s="13">
        <f t="shared" si="13"/>
        <v>0</v>
      </c>
      <c r="I108" s="22" t="str">
        <f t="shared" si="14"/>
        <v xml:space="preserve"> </v>
      </c>
      <c r="J108" s="22">
        <f>SUMIF($D$2:D108,$D$2:D108,$I$2:I108)</f>
        <v>0</v>
      </c>
      <c r="K108" s="7" t="str">
        <f>IF(ISBLANK(B108),"",COUNTIFS($B$2:B108,B108,$D$2:D108,D108))</f>
        <v/>
      </c>
    </row>
    <row r="109" spans="1:11" x14ac:dyDescent="0.25">
      <c r="A109" s="5"/>
      <c r="B109" s="6"/>
      <c r="C109" s="6"/>
      <c r="D109" s="6"/>
      <c r="E109" s="12"/>
      <c r="F109" s="12"/>
      <c r="G109" s="40"/>
      <c r="H109" s="13">
        <f t="shared" si="13"/>
        <v>0</v>
      </c>
      <c r="I109" s="22" t="str">
        <f t="shared" si="14"/>
        <v xml:space="preserve"> </v>
      </c>
      <c r="J109" s="22">
        <f>SUMIF($D$2:D109,$D$2:D109,$I$2:I109)</f>
        <v>0</v>
      </c>
      <c r="K109" s="7" t="str">
        <f>IF(ISBLANK(B109),"",COUNTIFS($B$2:B109,B109,$D$2:D109,D109))</f>
        <v/>
      </c>
    </row>
    <row r="110" spans="1:11" x14ac:dyDescent="0.25">
      <c r="A110" s="5"/>
      <c r="B110" s="6"/>
      <c r="C110" s="6"/>
      <c r="D110" s="6"/>
      <c r="E110" s="12"/>
      <c r="F110" s="12"/>
      <c r="G110" s="40"/>
      <c r="H110" s="13">
        <f t="shared" si="13"/>
        <v>0</v>
      </c>
      <c r="I110" s="22" t="str">
        <f t="shared" si="14"/>
        <v xml:space="preserve"> </v>
      </c>
      <c r="J110" s="22">
        <f>SUMIF($D$2:D110,$D$2:D110,$I$2:I110)</f>
        <v>0</v>
      </c>
      <c r="K110" s="7" t="str">
        <f>IF(ISBLANK(B110),"",COUNTIFS($B$2:B110,B110,$D$2:D110,D110))</f>
        <v/>
      </c>
    </row>
    <row r="111" spans="1:11" x14ac:dyDescent="0.25">
      <c r="A111" s="5"/>
      <c r="B111" s="6"/>
      <c r="C111" s="6"/>
      <c r="D111" s="6"/>
      <c r="E111" s="12"/>
      <c r="F111" s="12"/>
      <c r="G111" s="40"/>
      <c r="H111" s="13">
        <f t="shared" si="13"/>
        <v>0</v>
      </c>
      <c r="I111" s="22" t="str">
        <f t="shared" si="14"/>
        <v xml:space="preserve"> </v>
      </c>
      <c r="J111" s="22">
        <f>SUMIF($D$2:D111,$D$2:D111,$I$2:I111)</f>
        <v>0</v>
      </c>
      <c r="K111" s="7" t="str">
        <f>IF(ISBLANK(B111),"",COUNTIFS($B$2:B111,B111,$D$2:D111,D111))</f>
        <v/>
      </c>
    </row>
    <row r="112" spans="1:11" x14ac:dyDescent="0.25">
      <c r="A112" s="5"/>
      <c r="B112" s="6"/>
      <c r="C112" s="6"/>
      <c r="D112" s="6"/>
      <c r="E112" s="12"/>
      <c r="F112" s="12"/>
      <c r="G112" s="40"/>
      <c r="H112" s="13">
        <f t="shared" si="13"/>
        <v>0</v>
      </c>
      <c r="I112" s="22" t="str">
        <f t="shared" si="14"/>
        <v xml:space="preserve"> </v>
      </c>
      <c r="J112" s="22">
        <f>SUMIF($D$2:D112,$D$2:D112,$I$2:I112)</f>
        <v>0</v>
      </c>
      <c r="K112" s="7" t="str">
        <f>IF(ISBLANK(B112),"",COUNTIFS($B$2:B112,B112,$D$2:D112,D112))</f>
        <v/>
      </c>
    </row>
    <row r="113" spans="1:11" x14ac:dyDescent="0.25">
      <c r="A113" s="5"/>
      <c r="B113" s="6"/>
      <c r="C113" s="6"/>
      <c r="D113" s="6"/>
      <c r="E113" s="12"/>
      <c r="F113" s="12"/>
      <c r="G113" s="40"/>
      <c r="H113" s="13">
        <f t="shared" si="13"/>
        <v>0</v>
      </c>
      <c r="I113" s="22" t="str">
        <f t="shared" si="14"/>
        <v xml:space="preserve"> </v>
      </c>
      <c r="J113" s="22">
        <f>SUMIF($D$2:D113,$D$2:D113,$I$2:I113)</f>
        <v>0</v>
      </c>
      <c r="K113" s="7" t="str">
        <f>IF(ISBLANK(B113),"",COUNTIFS($B$2:B113,B113,$D$2:D113,D113))</f>
        <v/>
      </c>
    </row>
    <row r="114" spans="1:11" x14ac:dyDescent="0.25">
      <c r="A114" s="5"/>
      <c r="B114" s="6"/>
      <c r="C114" s="6"/>
      <c r="D114" s="6"/>
      <c r="E114" s="12"/>
      <c r="F114" s="12"/>
      <c r="G114" s="40"/>
      <c r="H114" s="13">
        <f t="shared" si="13"/>
        <v>0</v>
      </c>
      <c r="I114" s="22" t="str">
        <f t="shared" si="14"/>
        <v xml:space="preserve"> </v>
      </c>
      <c r="J114" s="22">
        <f>SUMIF($D$2:D114,$D$2:D114,$I$2:I114)</f>
        <v>0</v>
      </c>
      <c r="K114" s="7" t="str">
        <f>IF(ISBLANK(B114),"",COUNTIFS($B$2:B114,B114,$D$2:D114,D114))</f>
        <v/>
      </c>
    </row>
    <row r="115" spans="1:11" x14ac:dyDescent="0.25">
      <c r="A115" s="5"/>
      <c r="B115" s="6"/>
      <c r="C115" s="6"/>
      <c r="D115" s="6"/>
      <c r="E115" s="12"/>
      <c r="F115" s="12"/>
      <c r="G115" s="40"/>
      <c r="H115" s="13">
        <f t="shared" si="13"/>
        <v>0</v>
      </c>
      <c r="I115" s="22" t="str">
        <f t="shared" si="14"/>
        <v xml:space="preserve"> </v>
      </c>
      <c r="J115" s="22">
        <f>SUMIF($D$2:D115,$D$2:D115,$I$2:I115)</f>
        <v>0</v>
      </c>
      <c r="K115" s="7" t="str">
        <f>IF(ISBLANK(B115),"",COUNTIFS($B$2:B115,B115,$D$2:D115,D115))</f>
        <v/>
      </c>
    </row>
    <row r="116" spans="1:11" x14ac:dyDescent="0.25">
      <c r="A116" s="5"/>
      <c r="B116" s="6"/>
      <c r="C116" s="6"/>
      <c r="D116" s="6"/>
      <c r="E116" s="12"/>
      <c r="F116" s="12"/>
      <c r="G116" s="40"/>
      <c r="H116" s="13">
        <f t="shared" si="13"/>
        <v>0</v>
      </c>
      <c r="I116" s="22" t="str">
        <f t="shared" si="14"/>
        <v xml:space="preserve"> </v>
      </c>
      <c r="J116" s="22">
        <f>SUMIF($D$2:D116,$D$2:D116,$I$2:I116)</f>
        <v>0</v>
      </c>
      <c r="K116" s="7" t="str">
        <f>IF(ISBLANK(B116),"",COUNTIFS($B$2:B116,B116,$D$2:D116,D116))</f>
        <v/>
      </c>
    </row>
    <row r="117" spans="1:11" x14ac:dyDescent="0.25">
      <c r="A117" s="5"/>
      <c r="B117" s="6"/>
      <c r="C117" s="6"/>
      <c r="D117" s="6"/>
      <c r="E117" s="12"/>
      <c r="F117" s="12"/>
      <c r="G117" s="40"/>
      <c r="H117" s="13">
        <f t="shared" si="13"/>
        <v>0</v>
      </c>
      <c r="I117" s="22" t="str">
        <f t="shared" si="14"/>
        <v xml:space="preserve"> </v>
      </c>
      <c r="J117" s="22">
        <f>SUMIF($D$2:D117,$D$2:D117,$I$2:I117)</f>
        <v>0</v>
      </c>
      <c r="K117" s="7" t="str">
        <f>IF(ISBLANK(B117),"",COUNTIFS($B$2:B117,B117,$D$2:D117,D117))</f>
        <v/>
      </c>
    </row>
    <row r="118" spans="1:11" x14ac:dyDescent="0.25">
      <c r="A118" s="5"/>
      <c r="B118" s="6"/>
      <c r="C118" s="6"/>
      <c r="D118" s="6"/>
      <c r="E118" s="12"/>
      <c r="F118" s="12"/>
      <c r="G118" s="40"/>
      <c r="H118" s="13">
        <f t="shared" si="13"/>
        <v>0</v>
      </c>
      <c r="I118" s="22" t="str">
        <f t="shared" si="14"/>
        <v xml:space="preserve"> </v>
      </c>
      <c r="J118" s="22">
        <f>SUMIF($D$2:D118,$D$2:D118,$I$2:I118)</f>
        <v>0</v>
      </c>
      <c r="K118" s="7" t="str">
        <f>IF(ISBLANK(B118),"",COUNTIFS($B$2:B118,B118,$D$2:D118,D118))</f>
        <v/>
      </c>
    </row>
    <row r="119" spans="1:11" x14ac:dyDescent="0.25">
      <c r="A119" s="5"/>
      <c r="B119" s="6"/>
      <c r="C119" s="6"/>
      <c r="D119" s="6"/>
      <c r="E119" s="12"/>
      <c r="F119" s="12"/>
      <c r="G119" s="40"/>
      <c r="H119" s="13">
        <f t="shared" si="13"/>
        <v>0</v>
      </c>
      <c r="I119" s="22" t="str">
        <f t="shared" si="14"/>
        <v xml:space="preserve"> </v>
      </c>
      <c r="J119" s="22">
        <f>SUMIF($D$2:D119,$D$2:D119,$I$2:I119)</f>
        <v>0</v>
      </c>
      <c r="K119" s="7" t="str">
        <f>IF(ISBLANK(B119),"",COUNTIFS($B$2:B119,B119,$D$2:D119,D119))</f>
        <v/>
      </c>
    </row>
    <row r="120" spans="1:11" x14ac:dyDescent="0.25">
      <c r="A120" s="5"/>
      <c r="B120" s="6"/>
      <c r="C120" s="6"/>
      <c r="D120" s="6"/>
      <c r="E120" s="12"/>
      <c r="F120" s="12"/>
      <c r="G120" s="40"/>
      <c r="H120" s="13">
        <f t="shared" si="13"/>
        <v>0</v>
      </c>
      <c r="I120" s="22" t="str">
        <f t="shared" si="14"/>
        <v xml:space="preserve"> </v>
      </c>
      <c r="J120" s="22">
        <f>SUMIF($D$2:D120,$D$2:D120,$I$2:I120)</f>
        <v>0</v>
      </c>
      <c r="K120" s="7" t="str">
        <f>IF(ISBLANK(B120),"",COUNTIFS($B$2:B120,B120,$D$2:D120,D120))</f>
        <v/>
      </c>
    </row>
    <row r="121" spans="1:11" x14ac:dyDescent="0.25">
      <c r="A121" s="5"/>
      <c r="B121" s="6"/>
      <c r="C121" s="6"/>
      <c r="D121" s="6"/>
      <c r="E121" s="12"/>
      <c r="F121" s="12"/>
      <c r="G121" s="40"/>
      <c r="H121" s="13">
        <f t="shared" si="13"/>
        <v>0</v>
      </c>
      <c r="I121" s="22" t="str">
        <f t="shared" si="14"/>
        <v xml:space="preserve"> </v>
      </c>
      <c r="J121" s="22">
        <f>SUMIF($D$2:D121,$D$2:D121,$I$2:I121)</f>
        <v>0</v>
      </c>
      <c r="K121" s="7" t="str">
        <f>IF(ISBLANK(B121),"",COUNTIFS($B$2:B121,B121,$D$2:D121,D121))</f>
        <v/>
      </c>
    </row>
    <row r="122" spans="1:11" x14ac:dyDescent="0.25">
      <c r="A122" s="5"/>
      <c r="B122" s="6"/>
      <c r="C122" s="6"/>
      <c r="D122" s="6"/>
      <c r="E122" s="12"/>
      <c r="F122" s="12"/>
      <c r="G122" s="40"/>
      <c r="H122" s="13">
        <f t="shared" si="13"/>
        <v>0</v>
      </c>
      <c r="I122" s="22" t="str">
        <f t="shared" si="14"/>
        <v xml:space="preserve"> </v>
      </c>
      <c r="J122" s="22">
        <f>SUMIF($D$2:D122,$D$2:D122,$I$2:I122)</f>
        <v>0</v>
      </c>
      <c r="K122" s="7" t="str">
        <f>IF(ISBLANK(B122),"",COUNTIFS($B$2:B122,B122,$D$2:D122,D122))</f>
        <v/>
      </c>
    </row>
    <row r="123" spans="1:11" x14ac:dyDescent="0.25">
      <c r="A123" s="5"/>
      <c r="B123" s="6"/>
      <c r="C123" s="6"/>
      <c r="D123" s="6"/>
      <c r="E123" s="12"/>
      <c r="F123" s="12"/>
      <c r="G123" s="40"/>
      <c r="H123" s="13">
        <f t="shared" si="13"/>
        <v>0</v>
      </c>
      <c r="I123" s="22" t="str">
        <f t="shared" si="14"/>
        <v xml:space="preserve"> </v>
      </c>
      <c r="J123" s="22">
        <f>SUMIF($D$2:D123,$D$2:D123,$I$2:I123)</f>
        <v>0</v>
      </c>
      <c r="K123" s="7" t="str">
        <f>IF(ISBLANK(B123),"",COUNTIFS($B$2:B123,B123,$D$2:D123,D123))</f>
        <v/>
      </c>
    </row>
    <row r="124" spans="1:11" x14ac:dyDescent="0.25">
      <c r="A124" s="5"/>
      <c r="B124" s="6"/>
      <c r="C124" s="6"/>
      <c r="D124" s="6"/>
      <c r="E124" s="12"/>
      <c r="F124" s="12"/>
      <c r="G124" s="40"/>
      <c r="H124" s="13">
        <f t="shared" si="13"/>
        <v>0</v>
      </c>
      <c r="I124" s="22" t="str">
        <f t="shared" si="14"/>
        <v xml:space="preserve"> </v>
      </c>
      <c r="J124" s="22">
        <f>SUMIF($D$2:D124,$D$2:D124,$I$2:I124)</f>
        <v>0</v>
      </c>
      <c r="K124" s="7" t="str">
        <f>IF(ISBLANK(B124),"",COUNTIFS($B$2:B124,B124,$D$2:D124,D124))</f>
        <v/>
      </c>
    </row>
    <row r="125" spans="1:11" x14ac:dyDescent="0.25">
      <c r="A125" s="5"/>
      <c r="B125" s="6"/>
      <c r="C125" s="6"/>
      <c r="D125" s="6"/>
      <c r="E125" s="12"/>
      <c r="F125" s="12"/>
      <c r="G125" s="40"/>
      <c r="H125" s="13">
        <f t="shared" si="13"/>
        <v>0</v>
      </c>
      <c r="I125" s="22" t="str">
        <f t="shared" si="14"/>
        <v xml:space="preserve"> </v>
      </c>
      <c r="J125" s="22">
        <f>SUMIF($D$2:D125,$D$2:D125,$I$2:I125)</f>
        <v>0</v>
      </c>
      <c r="K125" s="7" t="str">
        <f>IF(ISBLANK(B125),"",COUNTIFS($B$2:B125,B125,$D$2:D125,D125))</f>
        <v/>
      </c>
    </row>
    <row r="126" spans="1:11" x14ac:dyDescent="0.25">
      <c r="A126" s="5"/>
      <c r="B126" s="6"/>
      <c r="C126" s="6"/>
      <c r="D126" s="6"/>
      <c r="E126" s="12"/>
      <c r="F126" s="12"/>
      <c r="G126" s="40"/>
      <c r="H126" s="13">
        <f t="shared" si="13"/>
        <v>0</v>
      </c>
      <c r="I126" s="22" t="str">
        <f t="shared" si="14"/>
        <v xml:space="preserve"> </v>
      </c>
      <c r="J126" s="22">
        <f>SUMIF($D$2:D126,$D$2:D126,$I$2:I126)</f>
        <v>0</v>
      </c>
      <c r="K126" s="7" t="str">
        <f>IF(ISBLANK(B126),"",COUNTIFS($B$2:B126,B126,$D$2:D126,D126))</f>
        <v/>
      </c>
    </row>
    <row r="127" spans="1:11" x14ac:dyDescent="0.25">
      <c r="A127" s="5"/>
      <c r="B127" s="6"/>
      <c r="C127" s="6"/>
      <c r="D127" s="6"/>
      <c r="E127" s="12"/>
      <c r="F127" s="12"/>
      <c r="G127" s="40"/>
      <c r="H127" s="13">
        <f t="shared" si="13"/>
        <v>0</v>
      </c>
      <c r="I127" s="22" t="str">
        <f t="shared" si="14"/>
        <v xml:space="preserve"> </v>
      </c>
      <c r="J127" s="22">
        <f>SUMIF($D$2:D127,$D$2:D127,$I$2:I127)</f>
        <v>0</v>
      </c>
      <c r="K127" s="7" t="str">
        <f>IF(ISBLANK(B127),"",COUNTIFS($B$2:B127,B127,$D$2:D127,D127))</f>
        <v/>
      </c>
    </row>
    <row r="128" spans="1:11" x14ac:dyDescent="0.25">
      <c r="A128" s="5"/>
      <c r="B128" s="6"/>
      <c r="C128" s="6"/>
      <c r="D128" s="6"/>
      <c r="E128" s="12"/>
      <c r="F128" s="12"/>
      <c r="G128" s="40"/>
      <c r="H128" s="13">
        <f t="shared" si="13"/>
        <v>0</v>
      </c>
      <c r="I128" s="22" t="str">
        <f t="shared" si="14"/>
        <v xml:space="preserve"> </v>
      </c>
      <c r="J128" s="22">
        <f>SUMIF($D$2:D128,$D$2:D128,$I$2:I128)</f>
        <v>0</v>
      </c>
      <c r="K128" s="7" t="str">
        <f>IF(ISBLANK(B128),"",COUNTIFS($B$2:B128,B128,$D$2:D128,D128))</f>
        <v/>
      </c>
    </row>
    <row r="129" spans="1:11" x14ac:dyDescent="0.25">
      <c r="A129" s="5"/>
      <c r="B129" s="6"/>
      <c r="C129" s="6"/>
      <c r="D129" s="6"/>
      <c r="E129" s="12"/>
      <c r="F129" s="12"/>
      <c r="G129" s="40"/>
      <c r="H129" s="13">
        <f t="shared" si="13"/>
        <v>0</v>
      </c>
      <c r="I129" s="22" t="str">
        <f t="shared" si="14"/>
        <v xml:space="preserve"> </v>
      </c>
      <c r="J129" s="22">
        <f>SUMIF($D$2:D129,$D$2:D129,$I$2:I129)</f>
        <v>0</v>
      </c>
      <c r="K129" s="7" t="str">
        <f>IF(ISBLANK(B129),"",COUNTIFS($B$2:B129,B129,$D$2:D129,D129))</f>
        <v/>
      </c>
    </row>
    <row r="130" spans="1:11" x14ac:dyDescent="0.25">
      <c r="A130" s="5"/>
      <c r="B130" s="6"/>
      <c r="C130" s="6"/>
      <c r="D130" s="6"/>
      <c r="E130" s="12"/>
      <c r="F130" s="12"/>
      <c r="G130" s="40"/>
      <c r="H130" s="13">
        <f t="shared" si="13"/>
        <v>0</v>
      </c>
      <c r="I130" s="22" t="str">
        <f t="shared" si="14"/>
        <v xml:space="preserve"> </v>
      </c>
      <c r="J130" s="22">
        <f>SUMIF($D$2:D130,$D$2:D130,$I$2:I130)</f>
        <v>0</v>
      </c>
      <c r="K130" s="7" t="str">
        <f>IF(ISBLANK(B130),"",COUNTIFS($B$2:B130,B130,$D$2:D130,D130))</f>
        <v/>
      </c>
    </row>
    <row r="131" spans="1:11" x14ac:dyDescent="0.25">
      <c r="A131" s="5"/>
      <c r="B131" s="6"/>
      <c r="C131" s="6"/>
      <c r="D131" s="6"/>
      <c r="E131" s="12"/>
      <c r="F131" s="12"/>
      <c r="G131" s="40"/>
      <c r="H131" s="13">
        <f t="shared" si="13"/>
        <v>0</v>
      </c>
      <c r="I131" s="22" t="str">
        <f t="shared" si="14"/>
        <v xml:space="preserve"> </v>
      </c>
      <c r="J131" s="22">
        <f>SUMIF($D$2:D131,$D$2:D131,$I$2:I131)</f>
        <v>0</v>
      </c>
      <c r="K131" s="7" t="str">
        <f>IF(ISBLANK(B131),"",COUNTIFS($B$2:B131,B131,$D$2:D131,D131))</f>
        <v/>
      </c>
    </row>
    <row r="132" spans="1:11" x14ac:dyDescent="0.25">
      <c r="A132" s="5"/>
      <c r="B132" s="6"/>
      <c r="C132" s="6"/>
      <c r="D132" s="6"/>
      <c r="E132" s="12"/>
      <c r="F132" s="12"/>
      <c r="G132" s="40"/>
      <c r="H132" s="13">
        <f t="shared" si="13"/>
        <v>0</v>
      </c>
      <c r="I132" s="22" t="str">
        <f t="shared" si="14"/>
        <v xml:space="preserve"> </v>
      </c>
      <c r="J132" s="22">
        <f>SUMIF($D$2:D132,$D$2:D132,$I$2:I132)</f>
        <v>0</v>
      </c>
      <c r="K132" s="7" t="str">
        <f>IF(ISBLANK(B132),"",COUNTIFS($B$2:B132,B132,$D$2:D132,D132))</f>
        <v/>
      </c>
    </row>
    <row r="133" spans="1:11" x14ac:dyDescent="0.25">
      <c r="A133" s="5"/>
      <c r="B133" s="6"/>
      <c r="C133" s="6"/>
      <c r="D133" s="6"/>
      <c r="E133" s="12"/>
      <c r="F133" s="12"/>
      <c r="G133" s="40"/>
      <c r="H133" s="13">
        <f t="shared" si="13"/>
        <v>0</v>
      </c>
      <c r="I133" s="22" t="str">
        <f t="shared" si="14"/>
        <v xml:space="preserve"> </v>
      </c>
      <c r="J133" s="22">
        <f>SUMIF($D$2:D133,$D$2:D133,$I$2:I133)</f>
        <v>0</v>
      </c>
      <c r="K133" s="7" t="str">
        <f>IF(ISBLANK(B133),"",COUNTIFS($B$2:B133,B133,$D$2:D133,D133))</f>
        <v/>
      </c>
    </row>
    <row r="134" spans="1:11" x14ac:dyDescent="0.25">
      <c r="A134" s="5"/>
      <c r="B134" s="6"/>
      <c r="C134" s="6"/>
      <c r="D134" s="6"/>
      <c r="E134" s="12"/>
      <c r="F134" s="12"/>
      <c r="G134" s="40"/>
      <c r="H134" s="13">
        <f t="shared" si="13"/>
        <v>0</v>
      </c>
      <c r="I134" s="22" t="str">
        <f t="shared" si="14"/>
        <v xml:space="preserve"> </v>
      </c>
      <c r="J134" s="22">
        <f>SUMIF($D$2:D134,$D$2:D134,$I$2:I134)</f>
        <v>0</v>
      </c>
      <c r="K134" s="7" t="str">
        <f>IF(ISBLANK(B134),"",COUNTIFS($B$2:B134,B134,$D$2:D134,D134))</f>
        <v/>
      </c>
    </row>
    <row r="135" spans="1:11" x14ac:dyDescent="0.25">
      <c r="A135" s="5"/>
      <c r="B135" s="6"/>
      <c r="C135" s="6"/>
      <c r="D135" s="6"/>
      <c r="E135" s="12"/>
      <c r="F135" s="12"/>
      <c r="G135" s="40"/>
      <c r="H135" s="13">
        <f t="shared" si="13"/>
        <v>0</v>
      </c>
      <c r="I135" s="22" t="str">
        <f t="shared" si="14"/>
        <v xml:space="preserve"> </v>
      </c>
      <c r="J135" s="22">
        <f>SUMIF($D$2:D135,$D$2:D135,$I$2:I135)</f>
        <v>0</v>
      </c>
      <c r="K135" s="7" t="str">
        <f>IF(ISBLANK(B135),"",COUNTIFS($B$2:B135,B135,$D$2:D135,D135))</f>
        <v/>
      </c>
    </row>
    <row r="136" spans="1:11" x14ac:dyDescent="0.25">
      <c r="A136" s="5"/>
      <c r="B136" s="6"/>
      <c r="C136" s="6"/>
      <c r="D136" s="6"/>
      <c r="E136" s="12"/>
      <c r="F136" s="12"/>
      <c r="G136" s="40"/>
      <c r="H136" s="13">
        <f t="shared" si="13"/>
        <v>0</v>
      </c>
      <c r="I136" s="22" t="str">
        <f t="shared" si="14"/>
        <v xml:space="preserve"> </v>
      </c>
      <c r="J136" s="22">
        <f>SUMIF($D$2:D136,$D$2:D136,$I$2:I136)</f>
        <v>0</v>
      </c>
      <c r="K136" s="7" t="str">
        <f>IF(ISBLANK(B136),"",COUNTIFS($B$2:B136,B136,$D$2:D136,D136))</f>
        <v/>
      </c>
    </row>
    <row r="137" spans="1:11" x14ac:dyDescent="0.25">
      <c r="A137" s="5"/>
      <c r="B137" s="6"/>
      <c r="C137" s="6"/>
      <c r="D137" s="6"/>
      <c r="E137" s="12"/>
      <c r="F137" s="12"/>
      <c r="G137" s="40"/>
      <c r="H137" s="13">
        <f t="shared" si="13"/>
        <v>0</v>
      </c>
      <c r="I137" s="22" t="str">
        <f t="shared" si="14"/>
        <v xml:space="preserve"> </v>
      </c>
      <c r="J137" s="22">
        <f>SUMIF($D$2:D137,$D$2:D137,$I$2:I137)</f>
        <v>0</v>
      </c>
      <c r="K137" s="7" t="str">
        <f>IF(ISBLANK(B137),"",COUNTIFS($B$2:B137,B137,$D$2:D137,D137))</f>
        <v/>
      </c>
    </row>
    <row r="138" spans="1:11" x14ac:dyDescent="0.25">
      <c r="A138" s="5"/>
      <c r="B138" s="6"/>
      <c r="C138" s="6"/>
      <c r="D138" s="6"/>
      <c r="E138" s="12"/>
      <c r="F138" s="12"/>
      <c r="G138" s="40"/>
      <c r="H138" s="13">
        <f t="shared" si="13"/>
        <v>0</v>
      </c>
      <c r="I138" s="22" t="str">
        <f t="shared" si="14"/>
        <v xml:space="preserve"> </v>
      </c>
      <c r="J138" s="22">
        <f>SUMIF($D$2:D138,$D$2:D138,$I$2:I138)</f>
        <v>0</v>
      </c>
      <c r="K138" s="7" t="str">
        <f>IF(ISBLANK(B138),"",COUNTIFS($B$2:B138,B138,$D$2:D138,D138))</f>
        <v/>
      </c>
    </row>
    <row r="139" spans="1:11" x14ac:dyDescent="0.25">
      <c r="A139" s="5"/>
      <c r="B139" s="6"/>
      <c r="C139" s="6"/>
      <c r="D139" s="6"/>
      <c r="E139" s="12"/>
      <c r="F139" s="12"/>
      <c r="G139" s="40"/>
      <c r="H139" s="13">
        <f t="shared" si="13"/>
        <v>0</v>
      </c>
      <c r="I139" s="22" t="str">
        <f t="shared" si="14"/>
        <v xml:space="preserve"> </v>
      </c>
      <c r="J139" s="22">
        <f>SUMIF($D$2:D139,$D$2:D139,$I$2:I139)</f>
        <v>0</v>
      </c>
      <c r="K139" s="7" t="str">
        <f>IF(ISBLANK(B139),"",COUNTIFS($B$2:B139,B139,$D$2:D139,D139))</f>
        <v/>
      </c>
    </row>
    <row r="140" spans="1:11" x14ac:dyDescent="0.25">
      <c r="A140" s="5"/>
      <c r="B140" s="6"/>
      <c r="C140" s="6"/>
      <c r="D140" s="6"/>
      <c r="E140" s="12"/>
      <c r="F140" s="12"/>
      <c r="G140" s="40"/>
      <c r="H140" s="13">
        <f t="shared" si="13"/>
        <v>0</v>
      </c>
      <c r="I140" s="22" t="str">
        <f t="shared" si="14"/>
        <v xml:space="preserve"> </v>
      </c>
      <c r="J140" s="22">
        <f>SUMIF($D$2:D140,$D$2:D140,$I$2:I140)</f>
        <v>0</v>
      </c>
      <c r="K140" s="7" t="str">
        <f>IF(ISBLANK(B140),"",COUNTIFS($B$2:B140,B140,$D$2:D140,D140))</f>
        <v/>
      </c>
    </row>
    <row r="141" spans="1:11" x14ac:dyDescent="0.25">
      <c r="A141" s="5"/>
      <c r="B141" s="6"/>
      <c r="C141" s="6"/>
      <c r="D141" s="6"/>
      <c r="E141" s="12"/>
      <c r="F141" s="12"/>
      <c r="G141" s="40"/>
      <c r="H141" s="13">
        <f t="shared" si="13"/>
        <v>0</v>
      </c>
      <c r="I141" s="22" t="str">
        <f t="shared" si="14"/>
        <v xml:space="preserve"> </v>
      </c>
      <c r="J141" s="22">
        <f>SUMIF($D$2:D141,$D$2:D141,$I$2:I141)</f>
        <v>0</v>
      </c>
      <c r="K141" s="7" t="str">
        <f>IF(ISBLANK(B141),"",COUNTIFS($B$2:B141,B141,$D$2:D141,D141))</f>
        <v/>
      </c>
    </row>
    <row r="142" spans="1:11" x14ac:dyDescent="0.25">
      <c r="A142" s="5"/>
      <c r="B142" s="6"/>
      <c r="C142" s="6"/>
      <c r="D142" s="6"/>
      <c r="E142" s="12"/>
      <c r="F142" s="12"/>
      <c r="G142" s="40"/>
      <c r="H142" s="13">
        <f t="shared" si="13"/>
        <v>0</v>
      </c>
      <c r="I142" s="22" t="str">
        <f t="shared" si="14"/>
        <v xml:space="preserve"> </v>
      </c>
      <c r="J142" s="22">
        <f>SUMIF($D$2:D142,$D$2:D142,$I$2:I142)</f>
        <v>0</v>
      </c>
      <c r="K142" s="7" t="str">
        <f>IF(ISBLANK(B142),"",COUNTIFS($B$2:B142,B142,$D$2:D142,D142))</f>
        <v/>
      </c>
    </row>
    <row r="143" spans="1:11" x14ac:dyDescent="0.25">
      <c r="A143" s="5"/>
      <c r="B143" s="6"/>
      <c r="C143" s="6"/>
      <c r="D143" s="6"/>
      <c r="E143" s="12"/>
      <c r="F143" s="12"/>
      <c r="G143" s="40"/>
      <c r="H143" s="13">
        <f t="shared" si="13"/>
        <v>0</v>
      </c>
      <c r="I143" s="22" t="str">
        <f t="shared" si="14"/>
        <v xml:space="preserve"> </v>
      </c>
      <c r="J143" s="22">
        <f>SUMIF($D$2:D143,$D$2:D143,$I$2:I143)</f>
        <v>0</v>
      </c>
      <c r="K143" s="7" t="str">
        <f>IF(ISBLANK(B143),"",COUNTIFS($B$2:B143,B143,$D$2:D143,D143))</f>
        <v/>
      </c>
    </row>
    <row r="144" spans="1:11" x14ac:dyDescent="0.25">
      <c r="A144" s="5"/>
      <c r="B144" s="6"/>
      <c r="C144" s="6"/>
      <c r="D144" s="6"/>
      <c r="E144" s="12"/>
      <c r="F144" s="12"/>
      <c r="G144" s="40"/>
      <c r="H144" s="13">
        <f t="shared" si="13"/>
        <v>0</v>
      </c>
      <c r="I144" s="22" t="str">
        <f t="shared" si="14"/>
        <v xml:space="preserve"> </v>
      </c>
      <c r="J144" s="22">
        <f>SUMIF($D$2:D144,$D$2:D144,$I$2:I144)</f>
        <v>0</v>
      </c>
      <c r="K144" s="7" t="str">
        <f>IF(ISBLANK(B144),"",COUNTIFS($B$2:B144,B144,$D$2:D144,D144))</f>
        <v/>
      </c>
    </row>
    <row r="145" spans="1:11" x14ac:dyDescent="0.25">
      <c r="A145" s="5"/>
      <c r="B145" s="6"/>
      <c r="C145" s="6"/>
      <c r="D145" s="6"/>
      <c r="E145" s="12"/>
      <c r="F145" s="12"/>
      <c r="G145" s="40"/>
      <c r="H145" s="13">
        <f t="shared" si="13"/>
        <v>0</v>
      </c>
      <c r="I145" s="22" t="str">
        <f t="shared" si="14"/>
        <v xml:space="preserve"> </v>
      </c>
      <c r="J145" s="22">
        <f>SUMIF($D$2:D145,$D$2:D145,$I$2:I145)</f>
        <v>0</v>
      </c>
      <c r="K145" s="7" t="str">
        <f>IF(ISBLANK(B145),"",COUNTIFS($B$2:B145,B145,$D$2:D145,D145))</f>
        <v/>
      </c>
    </row>
    <row r="146" spans="1:11" x14ac:dyDescent="0.25">
      <c r="A146" s="5"/>
      <c r="B146" s="6"/>
      <c r="C146" s="6"/>
      <c r="D146" s="6"/>
      <c r="E146" s="12"/>
      <c r="F146" s="12"/>
      <c r="G146" s="40"/>
      <c r="H146" s="13">
        <f t="shared" si="13"/>
        <v>0</v>
      </c>
      <c r="I146" s="22" t="str">
        <f t="shared" si="14"/>
        <v xml:space="preserve"> </v>
      </c>
      <c r="J146" s="22">
        <f>SUMIF($D$2:D146,$D$2:D146,$I$2:I146)</f>
        <v>0</v>
      </c>
      <c r="K146" s="7" t="str">
        <f>IF(ISBLANK(B146),"",COUNTIFS($B$2:B146,B146,$D$2:D146,D146))</f>
        <v/>
      </c>
    </row>
    <row r="147" spans="1:11" x14ac:dyDescent="0.25">
      <c r="A147" s="5"/>
      <c r="B147" s="6"/>
      <c r="C147" s="6"/>
      <c r="D147" s="6"/>
      <c r="E147" s="12"/>
      <c r="F147" s="12"/>
      <c r="G147" s="40"/>
      <c r="H147" s="13">
        <f t="shared" si="13"/>
        <v>0</v>
      </c>
      <c r="I147" s="22" t="str">
        <f t="shared" si="14"/>
        <v xml:space="preserve"> </v>
      </c>
      <c r="J147" s="22">
        <f>SUMIF($D$2:D147,$D$2:D147,$I$2:I147)</f>
        <v>0</v>
      </c>
      <c r="K147" s="7" t="str">
        <f>IF(ISBLANK(B147),"",COUNTIFS($B$2:B147,B147,$D$2:D147,D147))</f>
        <v/>
      </c>
    </row>
    <row r="148" spans="1:11" x14ac:dyDescent="0.25">
      <c r="A148" s="5"/>
      <c r="B148" s="6"/>
      <c r="C148" s="6"/>
      <c r="D148" s="6"/>
      <c r="E148" s="12"/>
      <c r="F148" s="12"/>
      <c r="G148" s="40"/>
      <c r="H148" s="13">
        <f t="shared" si="13"/>
        <v>0</v>
      </c>
      <c r="I148" s="22" t="str">
        <f t="shared" si="14"/>
        <v xml:space="preserve"> </v>
      </c>
      <c r="J148" s="22">
        <f>SUMIF($D$2:D148,$D$2:D148,$I$2:I148)</f>
        <v>0</v>
      </c>
      <c r="K148" s="7" t="str">
        <f>IF(ISBLANK(B148),"",COUNTIFS($B$2:B148,B148,$D$2:D148,D148))</f>
        <v/>
      </c>
    </row>
    <row r="149" spans="1:11" x14ac:dyDescent="0.25">
      <c r="A149" s="5"/>
      <c r="B149" s="6"/>
      <c r="C149" s="6"/>
      <c r="D149" s="6"/>
      <c r="E149" s="12"/>
      <c r="F149" s="12"/>
      <c r="G149" s="40"/>
      <c r="H149" s="13">
        <f t="shared" si="13"/>
        <v>0</v>
      </c>
      <c r="I149" s="22" t="str">
        <f t="shared" si="14"/>
        <v xml:space="preserve"> </v>
      </c>
      <c r="J149" s="22">
        <f>SUMIF($D$2:D149,$D$2:D149,$I$2:I149)</f>
        <v>0</v>
      </c>
      <c r="K149" s="7" t="str">
        <f>IF(ISBLANK(B149),"",COUNTIFS($B$2:B149,B149,$D$2:D149,D149))</f>
        <v/>
      </c>
    </row>
    <row r="150" spans="1:11" x14ac:dyDescent="0.25">
      <c r="A150" s="5"/>
      <c r="B150" s="6"/>
      <c r="C150" s="6"/>
      <c r="D150" s="6"/>
      <c r="E150" s="12"/>
      <c r="F150" s="12"/>
      <c r="G150" s="40"/>
      <c r="H150" s="13">
        <f t="shared" si="13"/>
        <v>0</v>
      </c>
      <c r="I150" s="22" t="str">
        <f t="shared" si="14"/>
        <v xml:space="preserve"> </v>
      </c>
      <c r="J150" s="22">
        <f>SUMIF($D$2:D150,$D$2:D150,$I$2:I150)</f>
        <v>0</v>
      </c>
      <c r="K150" s="7" t="str">
        <f>IF(ISBLANK(B150),"",COUNTIFS($B$2:B150,B150,$D$2:D150,D150))</f>
        <v/>
      </c>
    </row>
    <row r="151" spans="1:11" x14ac:dyDescent="0.25">
      <c r="A151" s="5"/>
      <c r="B151" s="6"/>
      <c r="C151" s="6"/>
      <c r="D151" s="6"/>
      <c r="E151" s="12"/>
      <c r="F151" s="12"/>
      <c r="G151" s="40"/>
      <c r="H151" s="13">
        <f t="shared" si="13"/>
        <v>0</v>
      </c>
      <c r="I151" s="22" t="str">
        <f t="shared" si="14"/>
        <v xml:space="preserve"> </v>
      </c>
      <c r="J151" s="22">
        <f>SUMIF($D$2:D151,$D$2:D151,$I$2:I151)</f>
        <v>0</v>
      </c>
      <c r="K151" s="7" t="str">
        <f>IF(ISBLANK(B151),"",COUNTIFS($B$2:B151,B151,$D$2:D151,D151))</f>
        <v/>
      </c>
    </row>
    <row r="152" spans="1:11" x14ac:dyDescent="0.25">
      <c r="A152" s="5"/>
      <c r="B152" s="6"/>
      <c r="C152" s="6"/>
      <c r="D152" s="6"/>
      <c r="E152" s="12"/>
      <c r="F152" s="12"/>
      <c r="G152" s="40"/>
      <c r="H152" s="13">
        <f t="shared" si="13"/>
        <v>0</v>
      </c>
      <c r="I152" s="22" t="str">
        <f t="shared" si="14"/>
        <v xml:space="preserve"> </v>
      </c>
      <c r="J152" s="22">
        <f>SUMIF($D$2:D152,$D$2:D152,$I$2:I152)</f>
        <v>0</v>
      </c>
      <c r="K152" s="7" t="str">
        <f>IF(ISBLANK(B152),"",COUNTIFS($B$2:B152,B152,$D$2:D152,D152))</f>
        <v/>
      </c>
    </row>
    <row r="153" spans="1:11" x14ac:dyDescent="0.25">
      <c r="A153" s="5"/>
      <c r="B153" s="6"/>
      <c r="C153" s="6"/>
      <c r="D153" s="6"/>
      <c r="E153" s="12"/>
      <c r="F153" s="12"/>
      <c r="G153" s="40"/>
      <c r="H153" s="13">
        <f t="shared" si="13"/>
        <v>0</v>
      </c>
      <c r="I153" s="22" t="str">
        <f t="shared" si="14"/>
        <v xml:space="preserve"> </v>
      </c>
      <c r="J153" s="22">
        <f>SUMIF($D$2:D153,$D$2:D153,$I$2:I153)</f>
        <v>0</v>
      </c>
      <c r="K153" s="7" t="str">
        <f>IF(ISBLANK(B153),"",COUNTIFS($B$2:B153,B153,$D$2:D153,D153))</f>
        <v/>
      </c>
    </row>
    <row r="154" spans="1:11" x14ac:dyDescent="0.25">
      <c r="A154" s="5"/>
      <c r="B154" s="6"/>
      <c r="C154" s="6"/>
      <c r="D154" s="6"/>
      <c r="E154" s="12"/>
      <c r="F154" s="12"/>
      <c r="G154" s="40"/>
      <c r="H154" s="13">
        <f t="shared" si="13"/>
        <v>0</v>
      </c>
      <c r="I154" s="22" t="str">
        <f t="shared" si="14"/>
        <v xml:space="preserve"> </v>
      </c>
      <c r="J154" s="22">
        <f>SUMIF($D$2:D154,$D$2:D154,$I$2:I154)</f>
        <v>0</v>
      </c>
      <c r="K154" s="7" t="str">
        <f>IF(ISBLANK(B154),"",COUNTIFS($B$2:B154,B154,$D$2:D154,D154))</f>
        <v/>
      </c>
    </row>
    <row r="155" spans="1:11" x14ac:dyDescent="0.25">
      <c r="A155" s="5"/>
      <c r="B155" s="6"/>
      <c r="C155" s="6"/>
      <c r="D155" s="6"/>
      <c r="E155" s="12"/>
      <c r="F155" s="12"/>
      <c r="G155" s="40"/>
      <c r="H155" s="13">
        <f t="shared" si="13"/>
        <v>0</v>
      </c>
      <c r="I155" s="22" t="str">
        <f t="shared" si="14"/>
        <v xml:space="preserve"> </v>
      </c>
      <c r="J155" s="22">
        <f>SUMIF($D$2:D155,$D$2:D155,$I$2:I155)</f>
        <v>0</v>
      </c>
      <c r="K155" s="7" t="str">
        <f>IF(ISBLANK(B155),"",COUNTIFS($B$2:B155,B155,$D$2:D155,D155))</f>
        <v/>
      </c>
    </row>
    <row r="156" spans="1:11" x14ac:dyDescent="0.25">
      <c r="A156" s="5"/>
      <c r="B156" s="6"/>
      <c r="C156" s="6"/>
      <c r="D156" s="6"/>
      <c r="E156" s="12"/>
      <c r="F156" s="12"/>
      <c r="G156" s="40"/>
      <c r="H156" s="13">
        <f t="shared" si="13"/>
        <v>0</v>
      </c>
      <c r="I156" s="22" t="str">
        <f t="shared" si="14"/>
        <v xml:space="preserve"> </v>
      </c>
      <c r="J156" s="22">
        <f>SUMIF($D$2:D156,$D$2:D156,$I$2:I156)</f>
        <v>0</v>
      </c>
      <c r="K156" s="7" t="str">
        <f>IF(ISBLANK(B156),"",COUNTIFS($B$2:B156,B156,$D$2:D156,D156))</f>
        <v/>
      </c>
    </row>
    <row r="157" spans="1:11" x14ac:dyDescent="0.25">
      <c r="A157" s="5"/>
      <c r="B157" s="6"/>
      <c r="C157" s="6"/>
      <c r="D157" s="6"/>
      <c r="E157" s="12"/>
      <c r="F157" s="12"/>
      <c r="G157" s="40"/>
      <c r="H157" s="13">
        <f t="shared" si="13"/>
        <v>0</v>
      </c>
      <c r="I157" s="22" t="str">
        <f t="shared" si="14"/>
        <v xml:space="preserve"> </v>
      </c>
      <c r="J157" s="22">
        <f>SUMIF($D$2:D157,$D$2:D157,$I$2:I157)</f>
        <v>0</v>
      </c>
      <c r="K157" s="7" t="str">
        <f>IF(ISBLANK(B157),"",COUNTIFS($B$2:B157,B157,$D$2:D157,D157))</f>
        <v/>
      </c>
    </row>
    <row r="158" spans="1:11" x14ac:dyDescent="0.25">
      <c r="A158" s="5"/>
      <c r="B158" s="6"/>
      <c r="C158" s="6"/>
      <c r="D158" s="6"/>
      <c r="E158" s="12"/>
      <c r="F158" s="12"/>
      <c r="G158" s="40"/>
      <c r="H158" s="13">
        <f t="shared" si="13"/>
        <v>0</v>
      </c>
      <c r="I158" s="22" t="str">
        <f t="shared" si="14"/>
        <v xml:space="preserve"> </v>
      </c>
      <c r="J158" s="22">
        <f>SUMIF($D$2:D158,$D$2:D158,$I$2:I158)</f>
        <v>0</v>
      </c>
      <c r="K158" s="7" t="str">
        <f>IF(ISBLANK(B158),"",COUNTIFS($B$2:B158,B158,$D$2:D158,D158))</f>
        <v/>
      </c>
    </row>
    <row r="159" spans="1:11" x14ac:dyDescent="0.25">
      <c r="A159" s="5"/>
      <c r="B159" s="6"/>
      <c r="C159" s="6"/>
      <c r="D159" s="6"/>
      <c r="E159" s="12"/>
      <c r="F159" s="12"/>
      <c r="G159" s="40"/>
      <c r="H159" s="13">
        <f t="shared" ref="H159:H222" si="15">F159-E159</f>
        <v>0</v>
      </c>
      <c r="I159" s="22" t="str">
        <f t="shared" ref="I159:I222" si="16">IF(ISBLANK(E159)," ",(HOUR(H159)*60+MINUTE(H159))/60*G159)</f>
        <v xml:space="preserve"> </v>
      </c>
      <c r="J159" s="22">
        <f>SUMIF($D$2:D159,$D$2:D159,$I$2:I159)</f>
        <v>0</v>
      </c>
      <c r="K159" s="7" t="str">
        <f>IF(ISBLANK(B159),"",COUNTIFS($B$2:B159,B159,$D$2:D159,D159))</f>
        <v/>
      </c>
    </row>
    <row r="160" spans="1:11" x14ac:dyDescent="0.25">
      <c r="A160" s="5"/>
      <c r="B160" s="6"/>
      <c r="C160" s="6"/>
      <c r="D160" s="6"/>
      <c r="E160" s="12"/>
      <c r="F160" s="12"/>
      <c r="G160" s="40"/>
      <c r="H160" s="13">
        <f t="shared" si="15"/>
        <v>0</v>
      </c>
      <c r="I160" s="22" t="str">
        <f t="shared" si="16"/>
        <v xml:space="preserve"> </v>
      </c>
      <c r="J160" s="22">
        <f>SUMIF($D$2:D160,$D$2:D160,$I$2:I160)</f>
        <v>0</v>
      </c>
      <c r="K160" s="7" t="str">
        <f>IF(ISBLANK(B160),"",COUNTIFS($B$2:B160,B160,$D$2:D160,D160))</f>
        <v/>
      </c>
    </row>
    <row r="161" spans="1:11" x14ac:dyDescent="0.25">
      <c r="A161" s="5"/>
      <c r="B161" s="6"/>
      <c r="C161" s="6"/>
      <c r="D161" s="6"/>
      <c r="E161" s="12"/>
      <c r="F161" s="12"/>
      <c r="G161" s="40"/>
      <c r="H161" s="13">
        <f t="shared" si="15"/>
        <v>0</v>
      </c>
      <c r="I161" s="22" t="str">
        <f t="shared" si="16"/>
        <v xml:space="preserve"> </v>
      </c>
      <c r="J161" s="22">
        <f>SUMIF($D$2:D161,$D$2:D161,$I$2:I161)</f>
        <v>0</v>
      </c>
      <c r="K161" s="7" t="str">
        <f>IF(ISBLANK(B161),"",COUNTIFS($B$2:B161,B161,$D$2:D161,D161))</f>
        <v/>
      </c>
    </row>
    <row r="162" spans="1:11" x14ac:dyDescent="0.25">
      <c r="A162" s="5"/>
      <c r="B162" s="6"/>
      <c r="C162" s="6"/>
      <c r="D162" s="6"/>
      <c r="E162" s="12"/>
      <c r="F162" s="12"/>
      <c r="G162" s="40"/>
      <c r="H162" s="13">
        <f t="shared" si="15"/>
        <v>0</v>
      </c>
      <c r="I162" s="22" t="str">
        <f t="shared" si="16"/>
        <v xml:space="preserve"> </v>
      </c>
      <c r="J162" s="22">
        <f>SUMIF($D$2:D162,$D$2:D162,$I$2:I162)</f>
        <v>0</v>
      </c>
      <c r="K162" s="7" t="str">
        <f>IF(ISBLANK(B162),"",COUNTIFS($B$2:B162,B162,$D$2:D162,D162))</f>
        <v/>
      </c>
    </row>
    <row r="163" spans="1:11" x14ac:dyDescent="0.25">
      <c r="A163" s="5"/>
      <c r="B163" s="6"/>
      <c r="C163" s="6"/>
      <c r="D163" s="6"/>
      <c r="E163" s="12"/>
      <c r="F163" s="12"/>
      <c r="G163" s="40"/>
      <c r="H163" s="13">
        <f t="shared" si="15"/>
        <v>0</v>
      </c>
      <c r="I163" s="22" t="str">
        <f t="shared" si="16"/>
        <v xml:space="preserve"> </v>
      </c>
      <c r="J163" s="22">
        <f>SUMIF($D$2:D163,$D$2:D163,$I$2:I163)</f>
        <v>0</v>
      </c>
      <c r="K163" s="7" t="str">
        <f>IF(ISBLANK(B163),"",COUNTIFS($B$2:B163,B163,$D$2:D163,D163))</f>
        <v/>
      </c>
    </row>
    <row r="164" spans="1:11" x14ac:dyDescent="0.25">
      <c r="A164" s="5"/>
      <c r="B164" s="6"/>
      <c r="C164" s="6"/>
      <c r="D164" s="6"/>
      <c r="E164" s="12"/>
      <c r="F164" s="12"/>
      <c r="G164" s="40"/>
      <c r="H164" s="13">
        <f t="shared" si="15"/>
        <v>0</v>
      </c>
      <c r="I164" s="22" t="str">
        <f t="shared" si="16"/>
        <v xml:space="preserve"> </v>
      </c>
      <c r="J164" s="22">
        <f>SUMIF($D$2:D164,$D$2:D164,$I$2:I164)</f>
        <v>0</v>
      </c>
      <c r="K164" s="7" t="str">
        <f>IF(ISBLANK(B164),"",COUNTIFS($B$2:B164,B164,$D$2:D164,D164))</f>
        <v/>
      </c>
    </row>
    <row r="165" spans="1:11" x14ac:dyDescent="0.25">
      <c r="A165" s="5"/>
      <c r="B165" s="6"/>
      <c r="C165" s="6"/>
      <c r="D165" s="6"/>
      <c r="E165" s="12"/>
      <c r="F165" s="12"/>
      <c r="G165" s="40"/>
      <c r="H165" s="13">
        <f t="shared" si="15"/>
        <v>0</v>
      </c>
      <c r="I165" s="22" t="str">
        <f t="shared" si="16"/>
        <v xml:space="preserve"> </v>
      </c>
      <c r="J165" s="22">
        <f>SUMIF($D$2:D165,$D$2:D165,$I$2:I165)</f>
        <v>0</v>
      </c>
      <c r="K165" s="7" t="str">
        <f>IF(ISBLANK(B165),"",COUNTIFS($B$2:B165,B165,$D$2:D165,D165))</f>
        <v/>
      </c>
    </row>
    <row r="166" spans="1:11" x14ac:dyDescent="0.25">
      <c r="A166" s="5"/>
      <c r="B166" s="6"/>
      <c r="C166" s="6"/>
      <c r="D166" s="6"/>
      <c r="E166" s="12"/>
      <c r="F166" s="12"/>
      <c r="G166" s="40"/>
      <c r="H166" s="13">
        <f t="shared" si="15"/>
        <v>0</v>
      </c>
      <c r="I166" s="22" t="str">
        <f t="shared" si="16"/>
        <v xml:space="preserve"> </v>
      </c>
      <c r="J166" s="22">
        <f>SUMIF($D$2:D166,$D$2:D166,$I$2:I166)</f>
        <v>0</v>
      </c>
      <c r="K166" s="7" t="str">
        <f>IF(ISBLANK(B166),"",COUNTIFS($B$2:B166,B166,$D$2:D166,D166))</f>
        <v/>
      </c>
    </row>
    <row r="167" spans="1:11" x14ac:dyDescent="0.25">
      <c r="A167" s="5"/>
      <c r="B167" s="6"/>
      <c r="C167" s="6"/>
      <c r="D167" s="6"/>
      <c r="E167" s="12"/>
      <c r="F167" s="12"/>
      <c r="G167" s="40"/>
      <c r="H167" s="13">
        <f t="shared" si="15"/>
        <v>0</v>
      </c>
      <c r="I167" s="22" t="str">
        <f t="shared" si="16"/>
        <v xml:space="preserve"> </v>
      </c>
      <c r="J167" s="22">
        <f>SUMIF($D$2:D167,$D$2:D167,$I$2:I167)</f>
        <v>0</v>
      </c>
      <c r="K167" s="7" t="str">
        <f>IF(ISBLANK(B167),"",COUNTIFS($B$2:B167,B167,$D$2:D167,D167))</f>
        <v/>
      </c>
    </row>
    <row r="168" spans="1:11" x14ac:dyDescent="0.25">
      <c r="A168" s="5"/>
      <c r="B168" s="6"/>
      <c r="C168" s="6"/>
      <c r="D168" s="6"/>
      <c r="E168" s="12"/>
      <c r="F168" s="12"/>
      <c r="G168" s="40"/>
      <c r="H168" s="13">
        <f t="shared" si="15"/>
        <v>0</v>
      </c>
      <c r="I168" s="22" t="str">
        <f t="shared" si="16"/>
        <v xml:space="preserve"> </v>
      </c>
      <c r="J168" s="22">
        <f>SUMIF($D$2:D168,$D$2:D168,$I$2:I168)</f>
        <v>0</v>
      </c>
      <c r="K168" s="7" t="str">
        <f>IF(ISBLANK(B168),"",COUNTIFS($B$2:B168,B168,$D$2:D168,D168))</f>
        <v/>
      </c>
    </row>
    <row r="169" spans="1:11" x14ac:dyDescent="0.25">
      <c r="A169" s="5"/>
      <c r="B169" s="6"/>
      <c r="C169" s="6"/>
      <c r="D169" s="6"/>
      <c r="E169" s="12"/>
      <c r="F169" s="12"/>
      <c r="G169" s="40"/>
      <c r="H169" s="13">
        <f t="shared" si="15"/>
        <v>0</v>
      </c>
      <c r="I169" s="22" t="str">
        <f t="shared" si="16"/>
        <v xml:space="preserve"> </v>
      </c>
      <c r="J169" s="22">
        <f>SUMIF($D$2:D169,$D$2:D169,$I$2:I169)</f>
        <v>0</v>
      </c>
      <c r="K169" s="7" t="str">
        <f>IF(ISBLANK(B169),"",COUNTIFS($B$2:B169,B169,$D$2:D169,D169))</f>
        <v/>
      </c>
    </row>
    <row r="170" spans="1:11" x14ac:dyDescent="0.25">
      <c r="A170" s="5"/>
      <c r="B170" s="6"/>
      <c r="C170" s="6"/>
      <c r="D170" s="6"/>
      <c r="E170" s="12"/>
      <c r="F170" s="12"/>
      <c r="G170" s="40"/>
      <c r="H170" s="13">
        <f t="shared" si="15"/>
        <v>0</v>
      </c>
      <c r="I170" s="22" t="str">
        <f t="shared" si="16"/>
        <v xml:space="preserve"> </v>
      </c>
      <c r="J170" s="22">
        <f>SUMIF($D$2:D170,$D$2:D170,$I$2:I170)</f>
        <v>0</v>
      </c>
      <c r="K170" s="7" t="str">
        <f>IF(ISBLANK(B170),"",COUNTIFS($B$2:B170,B170,$D$2:D170,D170))</f>
        <v/>
      </c>
    </row>
    <row r="171" spans="1:11" x14ac:dyDescent="0.25">
      <c r="A171" s="5"/>
      <c r="B171" s="6"/>
      <c r="C171" s="6"/>
      <c r="D171" s="6"/>
      <c r="E171" s="12"/>
      <c r="F171" s="12"/>
      <c r="G171" s="40"/>
      <c r="H171" s="13">
        <f t="shared" si="15"/>
        <v>0</v>
      </c>
      <c r="I171" s="22" t="str">
        <f t="shared" si="16"/>
        <v xml:space="preserve"> </v>
      </c>
      <c r="J171" s="22">
        <f>SUMIF($D$2:D171,$D$2:D171,$I$2:I171)</f>
        <v>0</v>
      </c>
      <c r="K171" s="7" t="str">
        <f>IF(ISBLANK(B171),"",COUNTIFS($B$2:B171,B171,$D$2:D171,D171))</f>
        <v/>
      </c>
    </row>
    <row r="172" spans="1:11" x14ac:dyDescent="0.25">
      <c r="A172" s="5"/>
      <c r="B172" s="6"/>
      <c r="C172" s="6"/>
      <c r="D172" s="6"/>
      <c r="E172" s="12"/>
      <c r="F172" s="12"/>
      <c r="G172" s="40"/>
      <c r="H172" s="13">
        <f t="shared" si="15"/>
        <v>0</v>
      </c>
      <c r="I172" s="22" t="str">
        <f t="shared" si="16"/>
        <v xml:space="preserve"> </v>
      </c>
      <c r="J172" s="22">
        <f>SUMIF($D$2:D172,$D$2:D172,$I$2:I172)</f>
        <v>0</v>
      </c>
      <c r="K172" s="7" t="str">
        <f>IF(ISBLANK(B172),"",COUNTIFS($B$2:B172,B172,$D$2:D172,D172))</f>
        <v/>
      </c>
    </row>
    <row r="173" spans="1:11" x14ac:dyDescent="0.25">
      <c r="A173" s="5"/>
      <c r="B173" s="6"/>
      <c r="C173" s="6"/>
      <c r="D173" s="6"/>
      <c r="E173" s="12"/>
      <c r="F173" s="12"/>
      <c r="G173" s="40"/>
      <c r="H173" s="13">
        <f t="shared" si="15"/>
        <v>0</v>
      </c>
      <c r="I173" s="22" t="str">
        <f t="shared" si="16"/>
        <v xml:space="preserve"> </v>
      </c>
      <c r="J173" s="22">
        <f>SUMIF($D$2:D173,$D$2:D173,$I$2:I173)</f>
        <v>0</v>
      </c>
      <c r="K173" s="7" t="str">
        <f>IF(ISBLANK(B173),"",COUNTIFS($B$2:B173,B173,$D$2:D173,D173))</f>
        <v/>
      </c>
    </row>
    <row r="174" spans="1:11" x14ac:dyDescent="0.25">
      <c r="A174" s="5"/>
      <c r="B174" s="6"/>
      <c r="C174" s="6"/>
      <c r="D174" s="6"/>
      <c r="E174" s="12"/>
      <c r="F174" s="12"/>
      <c r="G174" s="40"/>
      <c r="H174" s="13">
        <f t="shared" si="15"/>
        <v>0</v>
      </c>
      <c r="I174" s="22" t="str">
        <f t="shared" si="16"/>
        <v xml:space="preserve"> </v>
      </c>
      <c r="J174" s="22">
        <f>SUMIF($D$2:D174,$D$2:D174,$I$2:I174)</f>
        <v>0</v>
      </c>
      <c r="K174" s="7" t="str">
        <f>IF(ISBLANK(B174),"",COUNTIFS($B$2:B174,B174,$D$2:D174,D174))</f>
        <v/>
      </c>
    </row>
    <row r="175" spans="1:11" x14ac:dyDescent="0.25">
      <c r="A175" s="5"/>
      <c r="B175" s="6"/>
      <c r="C175" s="6"/>
      <c r="D175" s="6"/>
      <c r="E175" s="12"/>
      <c r="F175" s="12"/>
      <c r="G175" s="40"/>
      <c r="H175" s="13">
        <f t="shared" si="15"/>
        <v>0</v>
      </c>
      <c r="I175" s="22" t="str">
        <f t="shared" si="16"/>
        <v xml:space="preserve"> </v>
      </c>
      <c r="J175" s="22">
        <f>SUMIF($D$2:D175,$D$2:D175,$I$2:I175)</f>
        <v>0</v>
      </c>
      <c r="K175" s="7" t="str">
        <f>IF(ISBLANK(B175),"",COUNTIFS($B$2:B175,B175,$D$2:D175,D175))</f>
        <v/>
      </c>
    </row>
    <row r="176" spans="1:11" x14ac:dyDescent="0.25">
      <c r="A176" s="5"/>
      <c r="B176" s="6"/>
      <c r="C176" s="6"/>
      <c r="D176" s="6"/>
      <c r="E176" s="12"/>
      <c r="F176" s="12"/>
      <c r="G176" s="40"/>
      <c r="H176" s="13">
        <f t="shared" si="15"/>
        <v>0</v>
      </c>
      <c r="I176" s="22" t="str">
        <f t="shared" si="16"/>
        <v xml:space="preserve"> </v>
      </c>
      <c r="J176" s="22">
        <f>SUMIF($D$2:D176,$D$2:D176,$I$2:I176)</f>
        <v>0</v>
      </c>
      <c r="K176" s="7" t="str">
        <f>IF(ISBLANK(B176),"",COUNTIFS($B$2:B176,B176,$D$2:D176,D176))</f>
        <v/>
      </c>
    </row>
    <row r="177" spans="1:11" x14ac:dyDescent="0.25">
      <c r="A177" s="5"/>
      <c r="B177" s="6"/>
      <c r="C177" s="6"/>
      <c r="D177" s="6"/>
      <c r="E177" s="12"/>
      <c r="F177" s="12"/>
      <c r="G177" s="40"/>
      <c r="H177" s="13">
        <f t="shared" si="15"/>
        <v>0</v>
      </c>
      <c r="I177" s="22" t="str">
        <f t="shared" si="16"/>
        <v xml:space="preserve"> </v>
      </c>
      <c r="J177" s="22">
        <f>SUMIF($D$2:D177,$D$2:D177,$I$2:I177)</f>
        <v>0</v>
      </c>
      <c r="K177" s="7" t="str">
        <f>IF(ISBLANK(B177),"",COUNTIFS($B$2:B177,B177,$D$2:D177,D177))</f>
        <v/>
      </c>
    </row>
    <row r="178" spans="1:11" x14ac:dyDescent="0.25">
      <c r="A178" s="5"/>
      <c r="B178" s="6"/>
      <c r="C178" s="6"/>
      <c r="D178" s="6"/>
      <c r="E178" s="12"/>
      <c r="F178" s="12"/>
      <c r="G178" s="40"/>
      <c r="H178" s="13">
        <f t="shared" si="15"/>
        <v>0</v>
      </c>
      <c r="I178" s="22" t="str">
        <f t="shared" si="16"/>
        <v xml:space="preserve"> </v>
      </c>
      <c r="J178" s="22">
        <f>SUMIF($D$2:D178,$D$2:D178,$I$2:I178)</f>
        <v>0</v>
      </c>
      <c r="K178" s="7" t="str">
        <f>IF(ISBLANK(B178),"",COUNTIFS($B$2:B178,B178,$D$2:D178,D178))</f>
        <v/>
      </c>
    </row>
    <row r="179" spans="1:11" x14ac:dyDescent="0.25">
      <c r="A179" s="5"/>
      <c r="B179" s="6"/>
      <c r="C179" s="6"/>
      <c r="D179" s="6"/>
      <c r="E179" s="12"/>
      <c r="F179" s="12"/>
      <c r="G179" s="40"/>
      <c r="H179" s="13">
        <f t="shared" si="15"/>
        <v>0</v>
      </c>
      <c r="I179" s="22" t="str">
        <f t="shared" si="16"/>
        <v xml:space="preserve"> </v>
      </c>
      <c r="J179" s="22">
        <f>SUMIF($D$2:D179,$D$2:D179,$I$2:I179)</f>
        <v>0</v>
      </c>
      <c r="K179" s="7" t="str">
        <f>IF(ISBLANK(B179),"",COUNTIFS($B$2:B179,B179,$D$2:D179,D179))</f>
        <v/>
      </c>
    </row>
    <row r="180" spans="1:11" x14ac:dyDescent="0.25">
      <c r="A180" s="5"/>
      <c r="B180" s="6"/>
      <c r="C180" s="6"/>
      <c r="D180" s="6"/>
      <c r="E180" s="12"/>
      <c r="F180" s="12"/>
      <c r="G180" s="40"/>
      <c r="H180" s="13">
        <f t="shared" si="15"/>
        <v>0</v>
      </c>
      <c r="I180" s="22" t="str">
        <f t="shared" si="16"/>
        <v xml:space="preserve"> </v>
      </c>
      <c r="J180" s="22">
        <f>SUMIF($D$2:D180,$D$2:D180,$I$2:I180)</f>
        <v>0</v>
      </c>
      <c r="K180" s="7" t="str">
        <f>IF(ISBLANK(B180),"",COUNTIFS($B$2:B180,B180,$D$2:D180,D180))</f>
        <v/>
      </c>
    </row>
    <row r="181" spans="1:11" x14ac:dyDescent="0.25">
      <c r="A181" s="5"/>
      <c r="B181" s="6"/>
      <c r="C181" s="6"/>
      <c r="D181" s="6"/>
      <c r="E181" s="12"/>
      <c r="F181" s="12"/>
      <c r="G181" s="40"/>
      <c r="H181" s="13">
        <f t="shared" si="15"/>
        <v>0</v>
      </c>
      <c r="I181" s="22" t="str">
        <f t="shared" si="16"/>
        <v xml:space="preserve"> </v>
      </c>
      <c r="J181" s="22">
        <f>SUMIF($D$2:D181,$D$2:D181,$I$2:I181)</f>
        <v>0</v>
      </c>
      <c r="K181" s="7" t="str">
        <f>IF(ISBLANK(B181),"",COUNTIFS($B$2:B181,B181,$D$2:D181,D181))</f>
        <v/>
      </c>
    </row>
    <row r="182" spans="1:11" x14ac:dyDescent="0.25">
      <c r="A182" s="5"/>
      <c r="B182" s="6"/>
      <c r="C182" s="6"/>
      <c r="D182" s="6"/>
      <c r="E182" s="12"/>
      <c r="F182" s="12"/>
      <c r="G182" s="40"/>
      <c r="H182" s="13">
        <f t="shared" si="15"/>
        <v>0</v>
      </c>
      <c r="I182" s="22" t="str">
        <f t="shared" si="16"/>
        <v xml:space="preserve"> </v>
      </c>
      <c r="J182" s="22">
        <f>SUMIF($D$2:D182,$D$2:D182,$I$2:I182)</f>
        <v>0</v>
      </c>
      <c r="K182" s="7" t="str">
        <f>IF(ISBLANK(B182),"",COUNTIFS($B$2:B182,B182,$D$2:D182,D182))</f>
        <v/>
      </c>
    </row>
    <row r="183" spans="1:11" x14ac:dyDescent="0.25">
      <c r="A183" s="5"/>
      <c r="B183" s="6"/>
      <c r="C183" s="6"/>
      <c r="D183" s="6"/>
      <c r="E183" s="12"/>
      <c r="F183" s="12"/>
      <c r="G183" s="40"/>
      <c r="H183" s="13">
        <f t="shared" si="15"/>
        <v>0</v>
      </c>
      <c r="I183" s="22" t="str">
        <f t="shared" si="16"/>
        <v xml:space="preserve"> </v>
      </c>
      <c r="J183" s="22">
        <f>SUMIF($D$2:D183,$D$2:D183,$I$2:I183)</f>
        <v>0</v>
      </c>
      <c r="K183" s="7" t="str">
        <f>IF(ISBLANK(B183),"",COUNTIFS($B$2:B183,B183,$D$2:D183,D183))</f>
        <v/>
      </c>
    </row>
    <row r="184" spans="1:11" x14ac:dyDescent="0.25">
      <c r="A184" s="5"/>
      <c r="B184" s="6"/>
      <c r="C184" s="6"/>
      <c r="D184" s="6"/>
      <c r="E184" s="12"/>
      <c r="F184" s="12"/>
      <c r="G184" s="40"/>
      <c r="H184" s="13">
        <f t="shared" si="15"/>
        <v>0</v>
      </c>
      <c r="I184" s="22" t="str">
        <f t="shared" si="16"/>
        <v xml:space="preserve"> </v>
      </c>
      <c r="J184" s="22">
        <f>SUMIF($D$2:D184,$D$2:D184,$I$2:I184)</f>
        <v>0</v>
      </c>
      <c r="K184" s="7" t="str">
        <f>IF(ISBLANK(B184),"",COUNTIFS($B$2:B184,B184,$D$2:D184,D184))</f>
        <v/>
      </c>
    </row>
    <row r="185" spans="1:11" x14ac:dyDescent="0.25">
      <c r="A185" s="5"/>
      <c r="B185" s="6"/>
      <c r="C185" s="6"/>
      <c r="D185" s="6"/>
      <c r="E185" s="12"/>
      <c r="F185" s="12"/>
      <c r="G185" s="40"/>
      <c r="H185" s="13">
        <f t="shared" si="15"/>
        <v>0</v>
      </c>
      <c r="I185" s="22" t="str">
        <f t="shared" si="16"/>
        <v xml:space="preserve"> </v>
      </c>
      <c r="J185" s="22">
        <f>SUMIF($D$2:D185,$D$2:D185,$I$2:I185)</f>
        <v>0</v>
      </c>
      <c r="K185" s="7" t="str">
        <f>IF(ISBLANK(B185),"",COUNTIFS($B$2:B185,B185,$D$2:D185,D185))</f>
        <v/>
      </c>
    </row>
    <row r="186" spans="1:11" x14ac:dyDescent="0.25">
      <c r="A186" s="5"/>
      <c r="B186" s="6"/>
      <c r="C186" s="6"/>
      <c r="D186" s="6"/>
      <c r="E186" s="12"/>
      <c r="F186" s="12"/>
      <c r="G186" s="40"/>
      <c r="H186" s="13">
        <f t="shared" si="15"/>
        <v>0</v>
      </c>
      <c r="I186" s="22" t="str">
        <f t="shared" si="16"/>
        <v xml:space="preserve"> </v>
      </c>
      <c r="J186" s="22">
        <f>SUMIF($D$2:D186,$D$2:D186,$I$2:I186)</f>
        <v>0</v>
      </c>
      <c r="K186" s="7" t="str">
        <f>IF(ISBLANK(B186),"",COUNTIFS($B$2:B186,B186,$D$2:D186,D186))</f>
        <v/>
      </c>
    </row>
    <row r="187" spans="1:11" x14ac:dyDescent="0.25">
      <c r="A187" s="5"/>
      <c r="B187" s="6"/>
      <c r="C187" s="6"/>
      <c r="D187" s="6"/>
      <c r="E187" s="12"/>
      <c r="F187" s="12"/>
      <c r="G187" s="40"/>
      <c r="H187" s="13">
        <f t="shared" si="15"/>
        <v>0</v>
      </c>
      <c r="I187" s="22" t="str">
        <f t="shared" si="16"/>
        <v xml:space="preserve"> </v>
      </c>
      <c r="J187" s="22">
        <f>SUMIF($D$2:D187,$D$2:D187,$I$2:I187)</f>
        <v>0</v>
      </c>
      <c r="K187" s="7" t="str">
        <f>IF(ISBLANK(B187),"",COUNTIFS($B$2:B187,B187,$D$2:D187,D187))</f>
        <v/>
      </c>
    </row>
    <row r="188" spans="1:11" x14ac:dyDescent="0.25">
      <c r="A188" s="5"/>
      <c r="B188" s="6"/>
      <c r="C188" s="6"/>
      <c r="D188" s="6"/>
      <c r="E188" s="12"/>
      <c r="F188" s="12"/>
      <c r="G188" s="40"/>
      <c r="H188" s="13">
        <f t="shared" si="15"/>
        <v>0</v>
      </c>
      <c r="I188" s="22" t="str">
        <f t="shared" si="16"/>
        <v xml:space="preserve"> </v>
      </c>
      <c r="J188" s="22">
        <f>SUMIF($D$2:D188,$D$2:D188,$I$2:I188)</f>
        <v>0</v>
      </c>
      <c r="K188" s="7" t="str">
        <f>IF(ISBLANK(B188),"",COUNTIFS($B$2:B188,B188,$D$2:D188,D188))</f>
        <v/>
      </c>
    </row>
    <row r="189" spans="1:11" x14ac:dyDescent="0.25">
      <c r="A189" s="5"/>
      <c r="B189" s="6"/>
      <c r="C189" s="6"/>
      <c r="D189" s="6"/>
      <c r="E189" s="12"/>
      <c r="F189" s="12"/>
      <c r="G189" s="40"/>
      <c r="H189" s="13">
        <f t="shared" si="15"/>
        <v>0</v>
      </c>
      <c r="I189" s="22" t="str">
        <f t="shared" si="16"/>
        <v xml:space="preserve"> </v>
      </c>
      <c r="J189" s="22">
        <f>SUMIF($D$2:D189,$D$2:D189,$I$2:I189)</f>
        <v>0</v>
      </c>
      <c r="K189" s="7" t="str">
        <f>IF(ISBLANK(B189),"",COUNTIFS($B$2:B189,B189,$D$2:D189,D189))</f>
        <v/>
      </c>
    </row>
    <row r="190" spans="1:11" x14ac:dyDescent="0.25">
      <c r="A190" s="5"/>
      <c r="B190" s="6"/>
      <c r="C190" s="6"/>
      <c r="D190" s="6"/>
      <c r="E190" s="12"/>
      <c r="F190" s="12"/>
      <c r="G190" s="40"/>
      <c r="H190" s="13">
        <f t="shared" si="15"/>
        <v>0</v>
      </c>
      <c r="I190" s="22" t="str">
        <f t="shared" si="16"/>
        <v xml:space="preserve"> </v>
      </c>
      <c r="J190" s="22">
        <f>SUMIF($D$2:D190,$D$2:D190,$I$2:I190)</f>
        <v>0</v>
      </c>
      <c r="K190" s="7" t="str">
        <f>IF(ISBLANK(B190),"",COUNTIFS($B$2:B190,B190,$D$2:D190,D190))</f>
        <v/>
      </c>
    </row>
    <row r="191" spans="1:11" x14ac:dyDescent="0.25">
      <c r="A191" s="5"/>
      <c r="B191" s="6"/>
      <c r="C191" s="6"/>
      <c r="D191" s="6"/>
      <c r="E191" s="12"/>
      <c r="F191" s="12"/>
      <c r="G191" s="40"/>
      <c r="H191" s="13">
        <f t="shared" si="15"/>
        <v>0</v>
      </c>
      <c r="I191" s="22" t="str">
        <f t="shared" si="16"/>
        <v xml:space="preserve"> </v>
      </c>
      <c r="J191" s="22">
        <f>SUMIF($D$2:D191,$D$2:D191,$I$2:I191)</f>
        <v>0</v>
      </c>
      <c r="K191" s="7" t="str">
        <f>IF(ISBLANK(B191),"",COUNTIFS($B$2:B191,B191,$D$2:D191,D191))</f>
        <v/>
      </c>
    </row>
    <row r="192" spans="1:11" x14ac:dyDescent="0.25">
      <c r="A192" s="5"/>
      <c r="B192" s="6"/>
      <c r="C192" s="6"/>
      <c r="D192" s="6"/>
      <c r="E192" s="12"/>
      <c r="F192" s="12"/>
      <c r="G192" s="40"/>
      <c r="H192" s="13">
        <f t="shared" si="15"/>
        <v>0</v>
      </c>
      <c r="I192" s="22" t="str">
        <f t="shared" si="16"/>
        <v xml:space="preserve"> </v>
      </c>
      <c r="J192" s="22">
        <f>SUMIF($D$2:D192,$D$2:D192,$I$2:I192)</f>
        <v>0</v>
      </c>
      <c r="K192" s="7" t="str">
        <f>IF(ISBLANK(B192),"",COUNTIFS($B$2:B192,B192,$D$2:D192,D192))</f>
        <v/>
      </c>
    </row>
    <row r="193" spans="1:11" x14ac:dyDescent="0.25">
      <c r="A193" s="5"/>
      <c r="B193" s="6"/>
      <c r="C193" s="6"/>
      <c r="D193" s="6"/>
      <c r="E193" s="12"/>
      <c r="F193" s="12"/>
      <c r="G193" s="40"/>
      <c r="H193" s="13">
        <f t="shared" si="15"/>
        <v>0</v>
      </c>
      <c r="I193" s="22" t="str">
        <f t="shared" si="16"/>
        <v xml:space="preserve"> </v>
      </c>
      <c r="J193" s="22">
        <f>SUMIF($D$2:D193,$D$2:D193,$I$2:I193)</f>
        <v>0</v>
      </c>
      <c r="K193" s="7" t="str">
        <f>IF(ISBLANK(B193),"",COUNTIFS($B$2:B193,B193,$D$2:D193,D193))</f>
        <v/>
      </c>
    </row>
    <row r="194" spans="1:11" x14ac:dyDescent="0.25">
      <c r="A194" s="5"/>
      <c r="B194" s="6"/>
      <c r="C194" s="6"/>
      <c r="D194" s="6"/>
      <c r="E194" s="12"/>
      <c r="F194" s="12"/>
      <c r="G194" s="40"/>
      <c r="H194" s="13">
        <f t="shared" si="15"/>
        <v>0</v>
      </c>
      <c r="I194" s="22" t="str">
        <f t="shared" si="16"/>
        <v xml:space="preserve"> </v>
      </c>
      <c r="J194" s="22">
        <f>SUMIF($D$2:D194,$D$2:D194,$I$2:I194)</f>
        <v>0</v>
      </c>
      <c r="K194" s="7" t="str">
        <f>IF(ISBLANK(B194),"",COUNTIFS($B$2:B194,B194,$D$2:D194,D194))</f>
        <v/>
      </c>
    </row>
    <row r="195" spans="1:11" x14ac:dyDescent="0.25">
      <c r="A195" s="5"/>
      <c r="B195" s="6"/>
      <c r="C195" s="6"/>
      <c r="D195" s="6"/>
      <c r="E195" s="12"/>
      <c r="F195" s="12"/>
      <c r="G195" s="40"/>
      <c r="H195" s="13">
        <f t="shared" si="15"/>
        <v>0</v>
      </c>
      <c r="I195" s="22" t="str">
        <f t="shared" si="16"/>
        <v xml:space="preserve"> </v>
      </c>
      <c r="J195" s="22">
        <f>SUMIF($D$2:D195,$D$2:D195,$I$2:I195)</f>
        <v>0</v>
      </c>
      <c r="K195" s="7" t="str">
        <f>IF(ISBLANK(B195),"",COUNTIFS($B$2:B195,B195,$D$2:D195,D195))</f>
        <v/>
      </c>
    </row>
    <row r="196" spans="1:11" x14ac:dyDescent="0.25">
      <c r="A196" s="5"/>
      <c r="B196" s="6"/>
      <c r="C196" s="6"/>
      <c r="D196" s="6"/>
      <c r="E196" s="12"/>
      <c r="F196" s="12"/>
      <c r="G196" s="40"/>
      <c r="H196" s="13">
        <f t="shared" si="15"/>
        <v>0</v>
      </c>
      <c r="I196" s="22" t="str">
        <f t="shared" si="16"/>
        <v xml:space="preserve"> </v>
      </c>
      <c r="J196" s="22">
        <f>SUMIF($D$2:D196,$D$2:D196,$I$2:I196)</f>
        <v>0</v>
      </c>
      <c r="K196" s="7" t="str">
        <f>IF(ISBLANK(B196),"",COUNTIFS($B$2:B196,B196,$D$2:D196,D196))</f>
        <v/>
      </c>
    </row>
    <row r="197" spans="1:11" x14ac:dyDescent="0.25">
      <c r="A197" s="5"/>
      <c r="B197" s="6"/>
      <c r="C197" s="6"/>
      <c r="D197" s="6"/>
      <c r="E197" s="12"/>
      <c r="F197" s="12"/>
      <c r="G197" s="40"/>
      <c r="H197" s="13">
        <f t="shared" si="15"/>
        <v>0</v>
      </c>
      <c r="I197" s="22" t="str">
        <f t="shared" si="16"/>
        <v xml:space="preserve"> </v>
      </c>
      <c r="J197" s="22">
        <f>SUMIF($D$2:D197,$D$2:D197,$I$2:I197)</f>
        <v>0</v>
      </c>
      <c r="K197" s="7" t="str">
        <f>IF(ISBLANK(B197),"",COUNTIFS($B$2:B197,B197,$D$2:D197,D197))</f>
        <v/>
      </c>
    </row>
    <row r="198" spans="1:11" x14ac:dyDescent="0.25">
      <c r="A198" s="5"/>
      <c r="B198" s="6"/>
      <c r="C198" s="6"/>
      <c r="D198" s="6"/>
      <c r="E198" s="12"/>
      <c r="F198" s="12"/>
      <c r="G198" s="40"/>
      <c r="H198" s="13">
        <f t="shared" si="15"/>
        <v>0</v>
      </c>
      <c r="I198" s="22" t="str">
        <f t="shared" si="16"/>
        <v xml:space="preserve"> </v>
      </c>
      <c r="J198" s="22">
        <f>SUMIF($D$2:D198,$D$2:D198,$I$2:I198)</f>
        <v>0</v>
      </c>
      <c r="K198" s="7" t="str">
        <f>IF(ISBLANK(B198),"",COUNTIFS($B$2:B198,B198,$D$2:D198,D198))</f>
        <v/>
      </c>
    </row>
    <row r="199" spans="1:11" x14ac:dyDescent="0.25">
      <c r="A199" s="5"/>
      <c r="B199" s="6"/>
      <c r="C199" s="6"/>
      <c r="D199" s="6"/>
      <c r="E199" s="12"/>
      <c r="F199" s="12"/>
      <c r="G199" s="40"/>
      <c r="H199" s="13">
        <f t="shared" si="15"/>
        <v>0</v>
      </c>
      <c r="I199" s="22" t="str">
        <f t="shared" si="16"/>
        <v xml:space="preserve"> </v>
      </c>
      <c r="J199" s="22">
        <f>SUMIF($D$2:D199,$D$2:D199,$I$2:I199)</f>
        <v>0</v>
      </c>
      <c r="K199" s="7" t="str">
        <f>IF(ISBLANK(B199),"",COUNTIFS($B$2:B199,B199,$D$2:D199,D199))</f>
        <v/>
      </c>
    </row>
    <row r="200" spans="1:11" x14ac:dyDescent="0.25">
      <c r="A200" s="5"/>
      <c r="B200" s="6"/>
      <c r="C200" s="6"/>
      <c r="D200" s="6"/>
      <c r="E200" s="12"/>
      <c r="F200" s="12"/>
      <c r="G200" s="40"/>
      <c r="H200" s="13">
        <f t="shared" si="15"/>
        <v>0</v>
      </c>
      <c r="I200" s="22" t="str">
        <f t="shared" si="16"/>
        <v xml:space="preserve"> </v>
      </c>
      <c r="J200" s="22">
        <f>SUMIF($D$2:D200,$D$2:D200,$I$2:I200)</f>
        <v>0</v>
      </c>
      <c r="K200" s="7" t="str">
        <f>IF(ISBLANK(B200),"",COUNTIFS($B$2:B200,B200,$D$2:D200,D200))</f>
        <v/>
      </c>
    </row>
    <row r="201" spans="1:11" x14ac:dyDescent="0.25">
      <c r="A201" s="5"/>
      <c r="B201" s="6"/>
      <c r="C201" s="6"/>
      <c r="D201" s="6"/>
      <c r="E201" s="12"/>
      <c r="F201" s="12"/>
      <c r="G201" s="40"/>
      <c r="H201" s="13">
        <f t="shared" si="15"/>
        <v>0</v>
      </c>
      <c r="I201" s="22" t="str">
        <f t="shared" si="16"/>
        <v xml:space="preserve"> </v>
      </c>
      <c r="J201" s="22">
        <f>SUMIF($D$2:D201,$D$2:D201,$I$2:I201)</f>
        <v>0</v>
      </c>
      <c r="K201" s="7" t="str">
        <f>IF(ISBLANK(B201),"",COUNTIFS($B$2:B201,B201,$D$2:D201,D201))</f>
        <v/>
      </c>
    </row>
    <row r="202" spans="1:11" x14ac:dyDescent="0.25">
      <c r="A202" s="5"/>
      <c r="B202" s="6"/>
      <c r="C202" s="6"/>
      <c r="D202" s="6"/>
      <c r="E202" s="12"/>
      <c r="F202" s="12"/>
      <c r="G202" s="40"/>
      <c r="H202" s="13">
        <f t="shared" si="15"/>
        <v>0</v>
      </c>
      <c r="I202" s="22" t="str">
        <f t="shared" si="16"/>
        <v xml:space="preserve"> </v>
      </c>
      <c r="J202" s="22">
        <f>SUMIF($D$2:D202,$D$2:D202,$I$2:I202)</f>
        <v>0</v>
      </c>
      <c r="K202" s="7" t="str">
        <f>IF(ISBLANK(B202),"",COUNTIFS($B$2:B202,B202,$D$2:D202,D202))</f>
        <v/>
      </c>
    </row>
    <row r="203" spans="1:11" x14ac:dyDescent="0.25">
      <c r="A203" s="5"/>
      <c r="B203" s="6"/>
      <c r="C203" s="6"/>
      <c r="D203" s="6"/>
      <c r="E203" s="12"/>
      <c r="F203" s="12"/>
      <c r="G203" s="40"/>
      <c r="H203" s="13">
        <f t="shared" si="15"/>
        <v>0</v>
      </c>
      <c r="I203" s="22" t="str">
        <f t="shared" si="16"/>
        <v xml:space="preserve"> </v>
      </c>
      <c r="J203" s="22">
        <f>SUMIF($D$2:D203,$D$2:D203,$I$2:I203)</f>
        <v>0</v>
      </c>
      <c r="K203" s="7" t="str">
        <f>IF(ISBLANK(B203),"",COUNTIFS($B$2:B203,B203,$D$2:D203,D203))</f>
        <v/>
      </c>
    </row>
    <row r="204" spans="1:11" x14ac:dyDescent="0.25">
      <c r="A204" s="5"/>
      <c r="B204" s="6"/>
      <c r="C204" s="6"/>
      <c r="D204" s="6"/>
      <c r="E204" s="12"/>
      <c r="F204" s="12"/>
      <c r="G204" s="40"/>
      <c r="H204" s="13">
        <f t="shared" si="15"/>
        <v>0</v>
      </c>
      <c r="I204" s="22" t="str">
        <f t="shared" si="16"/>
        <v xml:space="preserve"> </v>
      </c>
      <c r="J204" s="22">
        <f>SUMIF($D$2:D204,$D$2:D204,$I$2:I204)</f>
        <v>0</v>
      </c>
      <c r="K204" s="7" t="str">
        <f>IF(ISBLANK(B204),"",COUNTIFS($B$2:B204,B204,$D$2:D204,D204))</f>
        <v/>
      </c>
    </row>
    <row r="205" spans="1:11" x14ac:dyDescent="0.25">
      <c r="A205" s="5"/>
      <c r="B205" s="6"/>
      <c r="C205" s="6"/>
      <c r="D205" s="6"/>
      <c r="E205" s="12"/>
      <c r="F205" s="12"/>
      <c r="G205" s="40"/>
      <c r="H205" s="13">
        <f t="shared" si="15"/>
        <v>0</v>
      </c>
      <c r="I205" s="22" t="str">
        <f t="shared" si="16"/>
        <v xml:space="preserve"> </v>
      </c>
      <c r="J205" s="22">
        <f>SUMIF($D$2:D205,$D$2:D205,$I$2:I205)</f>
        <v>0</v>
      </c>
      <c r="K205" s="7" t="str">
        <f>IF(ISBLANK(B205),"",COUNTIFS($B$2:B205,B205,$D$2:D205,D205))</f>
        <v/>
      </c>
    </row>
    <row r="206" spans="1:11" x14ac:dyDescent="0.25">
      <c r="A206" s="5"/>
      <c r="B206" s="6"/>
      <c r="C206" s="6"/>
      <c r="D206" s="6"/>
      <c r="E206" s="12"/>
      <c r="F206" s="12"/>
      <c r="G206" s="40"/>
      <c r="H206" s="13">
        <f t="shared" si="15"/>
        <v>0</v>
      </c>
      <c r="I206" s="22" t="str">
        <f t="shared" si="16"/>
        <v xml:space="preserve"> </v>
      </c>
      <c r="J206" s="22">
        <f>SUMIF($D$2:D206,$D$2:D206,$I$2:I206)</f>
        <v>0</v>
      </c>
      <c r="K206" s="7" t="str">
        <f>IF(ISBLANK(B206),"",COUNTIFS($B$2:B206,B206,$D$2:D206,D206))</f>
        <v/>
      </c>
    </row>
    <row r="207" spans="1:11" x14ac:dyDescent="0.25">
      <c r="A207" s="5"/>
      <c r="B207" s="6"/>
      <c r="C207" s="6"/>
      <c r="D207" s="6"/>
      <c r="E207" s="12"/>
      <c r="F207" s="12"/>
      <c r="G207" s="40"/>
      <c r="H207" s="13">
        <f t="shared" si="15"/>
        <v>0</v>
      </c>
      <c r="I207" s="22" t="str">
        <f t="shared" si="16"/>
        <v xml:space="preserve"> </v>
      </c>
      <c r="J207" s="22">
        <f>SUMIF($D$2:D207,$D$2:D207,$I$2:I207)</f>
        <v>0</v>
      </c>
      <c r="K207" s="7" t="str">
        <f>IF(ISBLANK(B207),"",COUNTIFS($B$2:B207,B207,$D$2:D207,D207))</f>
        <v/>
      </c>
    </row>
    <row r="208" spans="1:11" x14ac:dyDescent="0.25">
      <c r="A208" s="5"/>
      <c r="B208" s="6"/>
      <c r="C208" s="6"/>
      <c r="D208" s="6"/>
      <c r="E208" s="12"/>
      <c r="F208" s="12"/>
      <c r="G208" s="40"/>
      <c r="H208" s="13">
        <f t="shared" si="15"/>
        <v>0</v>
      </c>
      <c r="I208" s="22" t="str">
        <f t="shared" si="16"/>
        <v xml:space="preserve"> </v>
      </c>
      <c r="J208" s="22">
        <f>SUMIF($D$2:D208,$D$2:D208,$I$2:I208)</f>
        <v>0</v>
      </c>
      <c r="K208" s="7" t="str">
        <f>IF(ISBLANK(B208),"",COUNTIFS($B$2:B208,B208,$D$2:D208,D208))</f>
        <v/>
      </c>
    </row>
    <row r="209" spans="1:11" x14ac:dyDescent="0.25">
      <c r="A209" s="5"/>
      <c r="B209" s="6"/>
      <c r="C209" s="6"/>
      <c r="D209" s="6"/>
      <c r="E209" s="12"/>
      <c r="F209" s="12"/>
      <c r="G209" s="40"/>
      <c r="H209" s="13">
        <f t="shared" si="15"/>
        <v>0</v>
      </c>
      <c r="I209" s="22" t="str">
        <f t="shared" si="16"/>
        <v xml:space="preserve"> </v>
      </c>
      <c r="J209" s="22">
        <f>SUMIF($D$2:D209,$D$2:D209,$I$2:I209)</f>
        <v>0</v>
      </c>
      <c r="K209" s="7" t="str">
        <f>IF(ISBLANK(B209),"",COUNTIFS($B$2:B209,B209,$D$2:D209,D209))</f>
        <v/>
      </c>
    </row>
    <row r="210" spans="1:11" x14ac:dyDescent="0.25">
      <c r="A210" s="5"/>
      <c r="B210" s="6"/>
      <c r="C210" s="6"/>
      <c r="D210" s="6"/>
      <c r="E210" s="12"/>
      <c r="F210" s="12"/>
      <c r="G210" s="40"/>
      <c r="H210" s="13">
        <f t="shared" si="15"/>
        <v>0</v>
      </c>
      <c r="I210" s="22" t="str">
        <f t="shared" si="16"/>
        <v xml:space="preserve"> </v>
      </c>
      <c r="J210" s="22">
        <f>SUMIF($D$2:D210,$D$2:D210,$I$2:I210)</f>
        <v>0</v>
      </c>
      <c r="K210" s="7" t="str">
        <f>IF(ISBLANK(B210),"",COUNTIFS($B$2:B210,B210,$D$2:D210,D210))</f>
        <v/>
      </c>
    </row>
    <row r="211" spans="1:11" x14ac:dyDescent="0.25">
      <c r="A211" s="5"/>
      <c r="B211" s="6"/>
      <c r="C211" s="6"/>
      <c r="D211" s="6"/>
      <c r="E211" s="12"/>
      <c r="F211" s="12"/>
      <c r="G211" s="40"/>
      <c r="H211" s="13">
        <f t="shared" si="15"/>
        <v>0</v>
      </c>
      <c r="I211" s="22" t="str">
        <f t="shared" si="16"/>
        <v xml:space="preserve"> </v>
      </c>
      <c r="J211" s="22">
        <f>SUMIF($D$2:D211,$D$2:D211,$I$2:I211)</f>
        <v>0</v>
      </c>
      <c r="K211" s="7" t="str">
        <f>IF(ISBLANK(B211),"",COUNTIFS($B$2:B211,B211,$D$2:D211,D211))</f>
        <v/>
      </c>
    </row>
    <row r="212" spans="1:11" x14ac:dyDescent="0.25">
      <c r="A212" s="5"/>
      <c r="B212" s="6"/>
      <c r="C212" s="6"/>
      <c r="D212" s="6"/>
      <c r="E212" s="12"/>
      <c r="F212" s="12"/>
      <c r="G212" s="40"/>
      <c r="H212" s="13">
        <f t="shared" si="15"/>
        <v>0</v>
      </c>
      <c r="I212" s="22" t="str">
        <f t="shared" si="16"/>
        <v xml:space="preserve"> </v>
      </c>
      <c r="J212" s="22">
        <f>SUMIF($D$2:D212,$D$2:D212,$I$2:I212)</f>
        <v>0</v>
      </c>
      <c r="K212" s="7" t="str">
        <f>IF(ISBLANK(B212),"",COUNTIFS($B$2:B212,B212,$D$2:D212,D212))</f>
        <v/>
      </c>
    </row>
    <row r="213" spans="1:11" x14ac:dyDescent="0.25">
      <c r="A213" s="5"/>
      <c r="B213" s="6"/>
      <c r="C213" s="6"/>
      <c r="D213" s="6"/>
      <c r="E213" s="12"/>
      <c r="F213" s="12"/>
      <c r="G213" s="40"/>
      <c r="H213" s="13">
        <f t="shared" si="15"/>
        <v>0</v>
      </c>
      <c r="I213" s="22" t="str">
        <f t="shared" si="16"/>
        <v xml:space="preserve"> </v>
      </c>
      <c r="J213" s="22">
        <f>SUMIF($D$2:D213,$D$2:D213,$I$2:I213)</f>
        <v>0</v>
      </c>
      <c r="K213" s="7" t="str">
        <f>IF(ISBLANK(B213),"",COUNTIFS($B$2:B213,B213,$D$2:D213,D213))</f>
        <v/>
      </c>
    </row>
    <row r="214" spans="1:11" x14ac:dyDescent="0.25">
      <c r="A214" s="5"/>
      <c r="B214" s="6"/>
      <c r="C214" s="6"/>
      <c r="D214" s="6"/>
      <c r="E214" s="12"/>
      <c r="F214" s="12"/>
      <c r="G214" s="40"/>
      <c r="H214" s="13">
        <f t="shared" si="15"/>
        <v>0</v>
      </c>
      <c r="I214" s="22" t="str">
        <f t="shared" si="16"/>
        <v xml:space="preserve"> </v>
      </c>
      <c r="J214" s="22">
        <f>SUMIF($D$2:D214,$D$2:D214,$I$2:I214)</f>
        <v>0</v>
      </c>
      <c r="K214" s="7" t="str">
        <f>IF(ISBLANK(B214),"",COUNTIFS($B$2:B214,B214,$D$2:D214,D214))</f>
        <v/>
      </c>
    </row>
    <row r="215" spans="1:11" x14ac:dyDescent="0.25">
      <c r="A215" s="5"/>
      <c r="B215" s="6"/>
      <c r="C215" s="6"/>
      <c r="D215" s="6"/>
      <c r="E215" s="12"/>
      <c r="F215" s="12"/>
      <c r="G215" s="40"/>
      <c r="H215" s="13">
        <f t="shared" si="15"/>
        <v>0</v>
      </c>
      <c r="I215" s="22" t="str">
        <f t="shared" si="16"/>
        <v xml:space="preserve"> </v>
      </c>
      <c r="J215" s="22">
        <f>SUMIF($D$2:D215,$D$2:D215,$I$2:I215)</f>
        <v>0</v>
      </c>
      <c r="K215" s="7" t="str">
        <f>IF(ISBLANK(B215),"",COUNTIFS($B$2:B215,B215,$D$2:D215,D215))</f>
        <v/>
      </c>
    </row>
    <row r="216" spans="1:11" x14ac:dyDescent="0.25">
      <c r="A216" s="5"/>
      <c r="B216" s="6"/>
      <c r="C216" s="6"/>
      <c r="D216" s="6"/>
      <c r="E216" s="12"/>
      <c r="F216" s="12"/>
      <c r="G216" s="40"/>
      <c r="H216" s="13">
        <f t="shared" si="15"/>
        <v>0</v>
      </c>
      <c r="I216" s="22" t="str">
        <f t="shared" si="16"/>
        <v xml:space="preserve"> </v>
      </c>
      <c r="J216" s="22">
        <f>SUMIF($D$2:D216,$D$2:D216,$I$2:I216)</f>
        <v>0</v>
      </c>
      <c r="K216" s="7" t="str">
        <f>IF(ISBLANK(B216),"",COUNTIFS($B$2:B216,B216,$D$2:D216,D216))</f>
        <v/>
      </c>
    </row>
    <row r="217" spans="1:11" x14ac:dyDescent="0.25">
      <c r="A217" s="5"/>
      <c r="B217" s="6"/>
      <c r="C217" s="6"/>
      <c r="D217" s="6"/>
      <c r="E217" s="12"/>
      <c r="F217" s="12"/>
      <c r="G217" s="40"/>
      <c r="H217" s="13">
        <f t="shared" si="15"/>
        <v>0</v>
      </c>
      <c r="I217" s="22" t="str">
        <f t="shared" si="16"/>
        <v xml:space="preserve"> </v>
      </c>
      <c r="J217" s="22">
        <f>SUMIF($D$2:D217,$D$2:D217,$I$2:I217)</f>
        <v>0</v>
      </c>
      <c r="K217" s="7" t="str">
        <f>IF(ISBLANK(B217),"",COUNTIFS($B$2:B217,B217,$D$2:D217,D217))</f>
        <v/>
      </c>
    </row>
    <row r="218" spans="1:11" x14ac:dyDescent="0.25">
      <c r="A218" s="5"/>
      <c r="B218" s="6"/>
      <c r="C218" s="6"/>
      <c r="D218" s="6"/>
      <c r="E218" s="12"/>
      <c r="F218" s="12"/>
      <c r="G218" s="40"/>
      <c r="H218" s="13">
        <f t="shared" si="15"/>
        <v>0</v>
      </c>
      <c r="I218" s="22" t="str">
        <f t="shared" si="16"/>
        <v xml:space="preserve"> </v>
      </c>
      <c r="J218" s="22">
        <f>SUMIF($D$2:D218,$D$2:D218,$I$2:I218)</f>
        <v>0</v>
      </c>
      <c r="K218" s="7" t="str">
        <f>IF(ISBLANK(B218),"",COUNTIFS($B$2:B218,B218,$D$2:D218,D218))</f>
        <v/>
      </c>
    </row>
    <row r="219" spans="1:11" x14ac:dyDescent="0.25">
      <c r="A219" s="5"/>
      <c r="B219" s="6"/>
      <c r="C219" s="6"/>
      <c r="D219" s="6"/>
      <c r="E219" s="12"/>
      <c r="F219" s="12"/>
      <c r="G219" s="40"/>
      <c r="H219" s="13">
        <f t="shared" si="15"/>
        <v>0</v>
      </c>
      <c r="I219" s="22" t="str">
        <f t="shared" si="16"/>
        <v xml:space="preserve"> </v>
      </c>
      <c r="J219" s="22">
        <f>SUMIF($D$2:D219,$D$2:D219,$I$2:I219)</f>
        <v>0</v>
      </c>
      <c r="K219" s="7" t="str">
        <f>IF(ISBLANK(B219),"",COUNTIFS($B$2:B219,B219,$D$2:D219,D219))</f>
        <v/>
      </c>
    </row>
    <row r="220" spans="1:11" x14ac:dyDescent="0.25">
      <c r="A220" s="5"/>
      <c r="B220" s="6"/>
      <c r="C220" s="6"/>
      <c r="D220" s="6"/>
      <c r="E220" s="12"/>
      <c r="F220" s="12"/>
      <c r="G220" s="40"/>
      <c r="H220" s="13">
        <f t="shared" si="15"/>
        <v>0</v>
      </c>
      <c r="I220" s="22" t="str">
        <f t="shared" si="16"/>
        <v xml:space="preserve"> </v>
      </c>
      <c r="J220" s="22">
        <f>SUMIF($D$2:D220,$D$2:D220,$I$2:I220)</f>
        <v>0</v>
      </c>
      <c r="K220" s="7" t="str">
        <f>IF(ISBLANK(B220),"",COUNTIFS($B$2:B220,B220,$D$2:D220,D220))</f>
        <v/>
      </c>
    </row>
    <row r="221" spans="1:11" x14ac:dyDescent="0.25">
      <c r="A221" s="5"/>
      <c r="B221" s="6"/>
      <c r="C221" s="6"/>
      <c r="D221" s="6"/>
      <c r="E221" s="12"/>
      <c r="F221" s="12"/>
      <c r="G221" s="40"/>
      <c r="H221" s="13">
        <f t="shared" si="15"/>
        <v>0</v>
      </c>
      <c r="I221" s="22" t="str">
        <f t="shared" si="16"/>
        <v xml:space="preserve"> </v>
      </c>
      <c r="J221" s="22">
        <f>SUMIF($D$2:D221,$D$2:D221,$I$2:I221)</f>
        <v>0</v>
      </c>
      <c r="K221" s="7" t="str">
        <f>IF(ISBLANK(B221),"",COUNTIFS($B$2:B221,B221,$D$2:D221,D221))</f>
        <v/>
      </c>
    </row>
    <row r="222" spans="1:11" x14ac:dyDescent="0.25">
      <c r="A222" s="5"/>
      <c r="B222" s="6"/>
      <c r="C222" s="6"/>
      <c r="D222" s="6"/>
      <c r="E222" s="12"/>
      <c r="F222" s="12"/>
      <c r="G222" s="40"/>
      <c r="H222" s="13">
        <f t="shared" si="15"/>
        <v>0</v>
      </c>
      <c r="I222" s="22" t="str">
        <f t="shared" si="16"/>
        <v xml:space="preserve"> </v>
      </c>
      <c r="J222" s="22">
        <f>SUMIF($D$2:D222,$D$2:D222,$I$2:I222)</f>
        <v>0</v>
      </c>
      <c r="K222" s="7" t="str">
        <f>IF(ISBLANK(B222),"",COUNTIFS($B$2:B222,B222,$D$2:D222,D222))</f>
        <v/>
      </c>
    </row>
    <row r="223" spans="1:11" x14ac:dyDescent="0.25">
      <c r="A223" s="5"/>
      <c r="B223" s="6"/>
      <c r="C223" s="6"/>
      <c r="D223" s="6"/>
      <c r="E223" s="12"/>
      <c r="F223" s="12"/>
      <c r="G223" s="40"/>
      <c r="H223" s="13">
        <f t="shared" ref="H223:H286" si="17">F223-E223</f>
        <v>0</v>
      </c>
      <c r="I223" s="22" t="str">
        <f t="shared" ref="I223:I286" si="18">IF(ISBLANK(E223)," ",(HOUR(H223)*60+MINUTE(H223))/60*G223)</f>
        <v xml:space="preserve"> </v>
      </c>
      <c r="J223" s="22">
        <f>SUMIF($D$2:D223,$D$2:D223,$I$2:I223)</f>
        <v>0</v>
      </c>
      <c r="K223" s="7" t="str">
        <f>IF(ISBLANK(B223),"",COUNTIFS($B$2:B223,B223,$D$2:D223,D223))</f>
        <v/>
      </c>
    </row>
    <row r="224" spans="1:11" x14ac:dyDescent="0.25">
      <c r="A224" s="5"/>
      <c r="B224" s="6"/>
      <c r="C224" s="6"/>
      <c r="D224" s="6"/>
      <c r="E224" s="12"/>
      <c r="F224" s="12"/>
      <c r="G224" s="40"/>
      <c r="H224" s="13">
        <f t="shared" si="17"/>
        <v>0</v>
      </c>
      <c r="I224" s="22" t="str">
        <f t="shared" si="18"/>
        <v xml:space="preserve"> </v>
      </c>
      <c r="J224" s="22">
        <f>SUMIF($D$2:D224,$D$2:D224,$I$2:I224)</f>
        <v>0</v>
      </c>
      <c r="K224" s="7" t="str">
        <f>IF(ISBLANK(B224),"",COUNTIFS($B$2:B224,B224,$D$2:D224,D224))</f>
        <v/>
      </c>
    </row>
    <row r="225" spans="1:11" x14ac:dyDescent="0.25">
      <c r="A225" s="5"/>
      <c r="B225" s="6"/>
      <c r="C225" s="6"/>
      <c r="D225" s="6"/>
      <c r="E225" s="12"/>
      <c r="F225" s="12"/>
      <c r="G225" s="40"/>
      <c r="H225" s="13">
        <f t="shared" si="17"/>
        <v>0</v>
      </c>
      <c r="I225" s="22" t="str">
        <f t="shared" si="18"/>
        <v xml:space="preserve"> </v>
      </c>
      <c r="J225" s="22">
        <f>SUMIF($D$2:D225,$D$2:D225,$I$2:I225)</f>
        <v>0</v>
      </c>
      <c r="K225" s="7" t="str">
        <f>IF(ISBLANK(B225),"",COUNTIFS($B$2:B225,B225,$D$2:D225,D225))</f>
        <v/>
      </c>
    </row>
    <row r="226" spans="1:11" x14ac:dyDescent="0.25">
      <c r="A226" s="5"/>
      <c r="B226" s="6"/>
      <c r="C226" s="6"/>
      <c r="D226" s="6"/>
      <c r="E226" s="12"/>
      <c r="F226" s="12"/>
      <c r="G226" s="40"/>
      <c r="H226" s="13">
        <f t="shared" si="17"/>
        <v>0</v>
      </c>
      <c r="I226" s="22" t="str">
        <f t="shared" si="18"/>
        <v xml:space="preserve"> </v>
      </c>
      <c r="J226" s="22">
        <f>SUMIF($D$2:D226,$D$2:D226,$I$2:I226)</f>
        <v>0</v>
      </c>
      <c r="K226" s="7" t="str">
        <f>IF(ISBLANK(B226),"",COUNTIFS($B$2:B226,B226,$D$2:D226,D226))</f>
        <v/>
      </c>
    </row>
    <row r="227" spans="1:11" x14ac:dyDescent="0.25">
      <c r="A227" s="5"/>
      <c r="B227" s="6"/>
      <c r="C227" s="6"/>
      <c r="D227" s="6"/>
      <c r="E227" s="12"/>
      <c r="F227" s="12"/>
      <c r="G227" s="40"/>
      <c r="H227" s="13">
        <f t="shared" si="17"/>
        <v>0</v>
      </c>
      <c r="I227" s="22" t="str">
        <f t="shared" si="18"/>
        <v xml:space="preserve"> </v>
      </c>
      <c r="J227" s="22">
        <f>SUMIF($D$2:D227,$D$2:D227,$I$2:I227)</f>
        <v>0</v>
      </c>
      <c r="K227" s="7" t="str">
        <f>IF(ISBLANK(B227),"",COUNTIFS($B$2:B227,B227,$D$2:D227,D227))</f>
        <v/>
      </c>
    </row>
    <row r="228" spans="1:11" x14ac:dyDescent="0.25">
      <c r="A228" s="5"/>
      <c r="B228" s="6"/>
      <c r="C228" s="6"/>
      <c r="D228" s="6"/>
      <c r="E228" s="12"/>
      <c r="F228" s="12"/>
      <c r="G228" s="40"/>
      <c r="H228" s="13">
        <f t="shared" si="17"/>
        <v>0</v>
      </c>
      <c r="I228" s="22" t="str">
        <f t="shared" si="18"/>
        <v xml:space="preserve"> </v>
      </c>
      <c r="J228" s="22">
        <f>SUMIF($D$2:D228,$D$2:D228,$I$2:I228)</f>
        <v>0</v>
      </c>
      <c r="K228" s="7" t="str">
        <f>IF(ISBLANK(B228),"",COUNTIFS($B$2:B228,B228,$D$2:D228,D228))</f>
        <v/>
      </c>
    </row>
    <row r="229" spans="1:11" x14ac:dyDescent="0.25">
      <c r="A229" s="5"/>
      <c r="B229" s="6"/>
      <c r="C229" s="6"/>
      <c r="D229" s="6"/>
      <c r="E229" s="12"/>
      <c r="F229" s="12"/>
      <c r="G229" s="40"/>
      <c r="H229" s="13">
        <f t="shared" si="17"/>
        <v>0</v>
      </c>
      <c r="I229" s="22" t="str">
        <f t="shared" si="18"/>
        <v xml:space="preserve"> </v>
      </c>
      <c r="J229" s="22">
        <f>SUMIF($D$2:D229,$D$2:D229,$I$2:I229)</f>
        <v>0</v>
      </c>
      <c r="K229" s="7" t="str">
        <f>IF(ISBLANK(B229),"",COUNTIFS($B$2:B229,B229,$D$2:D229,D229))</f>
        <v/>
      </c>
    </row>
    <row r="230" spans="1:11" x14ac:dyDescent="0.25">
      <c r="A230" s="5"/>
      <c r="B230" s="6"/>
      <c r="C230" s="6"/>
      <c r="D230" s="6"/>
      <c r="E230" s="12"/>
      <c r="F230" s="12"/>
      <c r="G230" s="40"/>
      <c r="H230" s="13">
        <f t="shared" si="17"/>
        <v>0</v>
      </c>
      <c r="I230" s="22" t="str">
        <f t="shared" si="18"/>
        <v xml:space="preserve"> </v>
      </c>
      <c r="J230" s="22">
        <f>SUMIF($D$2:D230,$D$2:D230,$I$2:I230)</f>
        <v>0</v>
      </c>
      <c r="K230" s="7" t="str">
        <f>IF(ISBLANK(B230),"",COUNTIFS($B$2:B230,B230,$D$2:D230,D230))</f>
        <v/>
      </c>
    </row>
    <row r="231" spans="1:11" x14ac:dyDescent="0.25">
      <c r="A231" s="5"/>
      <c r="B231" s="6"/>
      <c r="C231" s="6"/>
      <c r="D231" s="6"/>
      <c r="E231" s="12"/>
      <c r="F231" s="12"/>
      <c r="G231" s="40"/>
      <c r="H231" s="13">
        <f t="shared" si="17"/>
        <v>0</v>
      </c>
      <c r="I231" s="22" t="str">
        <f t="shared" si="18"/>
        <v xml:space="preserve"> </v>
      </c>
      <c r="J231" s="22">
        <f>SUMIF($D$2:D231,$D$2:D231,$I$2:I231)</f>
        <v>0</v>
      </c>
      <c r="K231" s="7" t="str">
        <f>IF(ISBLANK(B231),"",COUNTIFS($B$2:B231,B231,$D$2:D231,D231))</f>
        <v/>
      </c>
    </row>
    <row r="232" spans="1:11" x14ac:dyDescent="0.25">
      <c r="A232" s="5"/>
      <c r="B232" s="6"/>
      <c r="C232" s="6"/>
      <c r="D232" s="6"/>
      <c r="E232" s="12"/>
      <c r="F232" s="12"/>
      <c r="G232" s="40"/>
      <c r="H232" s="13">
        <f t="shared" si="17"/>
        <v>0</v>
      </c>
      <c r="I232" s="22" t="str">
        <f t="shared" si="18"/>
        <v xml:space="preserve"> </v>
      </c>
      <c r="J232" s="22">
        <f>SUMIF($D$2:D232,$D$2:D232,$I$2:I232)</f>
        <v>0</v>
      </c>
      <c r="K232" s="7" t="str">
        <f>IF(ISBLANK(B232),"",COUNTIFS($B$2:B232,B232,$D$2:D232,D232))</f>
        <v/>
      </c>
    </row>
    <row r="233" spans="1:11" x14ac:dyDescent="0.25">
      <c r="A233" s="5"/>
      <c r="B233" s="6"/>
      <c r="C233" s="6"/>
      <c r="D233" s="6"/>
      <c r="E233" s="12"/>
      <c r="F233" s="12"/>
      <c r="G233" s="40"/>
      <c r="H233" s="13">
        <f t="shared" si="17"/>
        <v>0</v>
      </c>
      <c r="I233" s="22" t="str">
        <f t="shared" si="18"/>
        <v xml:space="preserve"> </v>
      </c>
      <c r="J233" s="22">
        <f>SUMIF($D$2:D233,$D$2:D233,$I$2:I233)</f>
        <v>0</v>
      </c>
      <c r="K233" s="7" t="str">
        <f>IF(ISBLANK(B233),"",COUNTIFS($B$2:B233,B233,$D$2:D233,D233))</f>
        <v/>
      </c>
    </row>
    <row r="234" spans="1:11" x14ac:dyDescent="0.25">
      <c r="A234" s="5"/>
      <c r="B234" s="6"/>
      <c r="C234" s="6"/>
      <c r="D234" s="6"/>
      <c r="E234" s="12"/>
      <c r="F234" s="12"/>
      <c r="G234" s="40"/>
      <c r="H234" s="13">
        <f t="shared" si="17"/>
        <v>0</v>
      </c>
      <c r="I234" s="22" t="str">
        <f t="shared" si="18"/>
        <v xml:space="preserve"> </v>
      </c>
      <c r="J234" s="22">
        <f>SUMIF($D$2:D234,$D$2:D234,$I$2:I234)</f>
        <v>0</v>
      </c>
      <c r="K234" s="7" t="str">
        <f>IF(ISBLANK(B234),"",COUNTIFS($B$2:B234,B234,$D$2:D234,D234))</f>
        <v/>
      </c>
    </row>
    <row r="235" spans="1:11" x14ac:dyDescent="0.25">
      <c r="A235" s="5"/>
      <c r="B235" s="6"/>
      <c r="C235" s="6"/>
      <c r="D235" s="6"/>
      <c r="E235" s="12"/>
      <c r="F235" s="12"/>
      <c r="G235" s="40"/>
      <c r="H235" s="13">
        <f t="shared" si="17"/>
        <v>0</v>
      </c>
      <c r="I235" s="22" t="str">
        <f t="shared" si="18"/>
        <v xml:space="preserve"> </v>
      </c>
      <c r="J235" s="22">
        <f>SUMIF($D$2:D235,$D$2:D235,$I$2:I235)</f>
        <v>0</v>
      </c>
      <c r="K235" s="7" t="str">
        <f>IF(ISBLANK(B235),"",COUNTIFS($B$2:B235,B235,$D$2:D235,D235))</f>
        <v/>
      </c>
    </row>
    <row r="236" spans="1:11" x14ac:dyDescent="0.25">
      <c r="A236" s="5"/>
      <c r="B236" s="6"/>
      <c r="C236" s="6"/>
      <c r="D236" s="6"/>
      <c r="E236" s="12"/>
      <c r="F236" s="12"/>
      <c r="G236" s="40"/>
      <c r="H236" s="13">
        <f t="shared" si="17"/>
        <v>0</v>
      </c>
      <c r="I236" s="22" t="str">
        <f t="shared" si="18"/>
        <v xml:space="preserve"> </v>
      </c>
      <c r="J236" s="22">
        <f>SUMIF($D$2:D236,$D$2:D236,$I$2:I236)</f>
        <v>0</v>
      </c>
      <c r="K236" s="7" t="str">
        <f>IF(ISBLANK(B236),"",COUNTIFS($B$2:B236,B236,$D$2:D236,D236))</f>
        <v/>
      </c>
    </row>
    <row r="237" spans="1:11" x14ac:dyDescent="0.25">
      <c r="A237" s="5"/>
      <c r="B237" s="6"/>
      <c r="C237" s="6"/>
      <c r="D237" s="6"/>
      <c r="E237" s="12"/>
      <c r="F237" s="12"/>
      <c r="G237" s="40"/>
      <c r="H237" s="13">
        <f t="shared" si="17"/>
        <v>0</v>
      </c>
      <c r="I237" s="22" t="str">
        <f t="shared" si="18"/>
        <v xml:space="preserve"> </v>
      </c>
      <c r="J237" s="22">
        <f>SUMIF($D$2:D237,$D$2:D237,$I$2:I237)</f>
        <v>0</v>
      </c>
      <c r="K237" s="7" t="str">
        <f>IF(ISBLANK(B237),"",COUNTIFS($B$2:B237,B237,$D$2:D237,D237))</f>
        <v/>
      </c>
    </row>
    <row r="238" spans="1:11" x14ac:dyDescent="0.25">
      <c r="A238" s="5"/>
      <c r="B238" s="6"/>
      <c r="C238" s="6"/>
      <c r="D238" s="6"/>
      <c r="E238" s="12"/>
      <c r="F238" s="12"/>
      <c r="G238" s="40"/>
      <c r="H238" s="13">
        <f t="shared" si="17"/>
        <v>0</v>
      </c>
      <c r="I238" s="22" t="str">
        <f t="shared" si="18"/>
        <v xml:space="preserve"> </v>
      </c>
      <c r="J238" s="22">
        <f>SUMIF($D$2:D238,$D$2:D238,$I$2:I238)</f>
        <v>0</v>
      </c>
      <c r="K238" s="7" t="str">
        <f>IF(ISBLANK(B238),"",COUNTIFS($B$2:B238,B238,$D$2:D238,D238))</f>
        <v/>
      </c>
    </row>
    <row r="239" spans="1:11" x14ac:dyDescent="0.25">
      <c r="A239" s="5"/>
      <c r="B239" s="6"/>
      <c r="C239" s="6"/>
      <c r="D239" s="6"/>
      <c r="E239" s="12"/>
      <c r="F239" s="12"/>
      <c r="G239" s="40"/>
      <c r="H239" s="13">
        <f t="shared" si="17"/>
        <v>0</v>
      </c>
      <c r="I239" s="22" t="str">
        <f t="shared" si="18"/>
        <v xml:space="preserve"> </v>
      </c>
      <c r="J239" s="22">
        <f>SUMIF($D$2:D239,$D$2:D239,$I$2:I239)</f>
        <v>0</v>
      </c>
      <c r="K239" s="7" t="str">
        <f>IF(ISBLANK(B239),"",COUNTIFS($B$2:B239,B239,$D$2:D239,D239))</f>
        <v/>
      </c>
    </row>
    <row r="240" spans="1:11" x14ac:dyDescent="0.25">
      <c r="A240" s="5"/>
      <c r="B240" s="6"/>
      <c r="C240" s="6"/>
      <c r="D240" s="6"/>
      <c r="E240" s="12"/>
      <c r="F240" s="12"/>
      <c r="G240" s="40"/>
      <c r="H240" s="13">
        <f t="shared" si="17"/>
        <v>0</v>
      </c>
      <c r="I240" s="22" t="str">
        <f t="shared" si="18"/>
        <v xml:space="preserve"> </v>
      </c>
      <c r="J240" s="22">
        <f>SUMIF($D$2:D240,$D$2:D240,$I$2:I240)</f>
        <v>0</v>
      </c>
      <c r="K240" s="7" t="str">
        <f>IF(ISBLANK(B240),"",COUNTIFS($B$2:B240,B240,$D$2:D240,D240))</f>
        <v/>
      </c>
    </row>
    <row r="241" spans="1:11" x14ac:dyDescent="0.25">
      <c r="A241" s="5"/>
      <c r="B241" s="6"/>
      <c r="C241" s="6"/>
      <c r="D241" s="6"/>
      <c r="E241" s="12"/>
      <c r="F241" s="12"/>
      <c r="G241" s="40"/>
      <c r="H241" s="13">
        <f t="shared" si="17"/>
        <v>0</v>
      </c>
      <c r="I241" s="22" t="str">
        <f t="shared" si="18"/>
        <v xml:space="preserve"> </v>
      </c>
      <c r="J241" s="22">
        <f>SUMIF($D$2:D241,$D$2:D241,$I$2:I241)</f>
        <v>0</v>
      </c>
      <c r="K241" s="7" t="str">
        <f>IF(ISBLANK(B241),"",COUNTIFS($B$2:B241,B241,$D$2:D241,D241))</f>
        <v/>
      </c>
    </row>
    <row r="242" spans="1:11" x14ac:dyDescent="0.25">
      <c r="A242" s="5"/>
      <c r="B242" s="6"/>
      <c r="C242" s="6"/>
      <c r="D242" s="6"/>
      <c r="E242" s="12"/>
      <c r="F242" s="12"/>
      <c r="G242" s="40"/>
      <c r="H242" s="13">
        <f t="shared" si="17"/>
        <v>0</v>
      </c>
      <c r="I242" s="22" t="str">
        <f t="shared" si="18"/>
        <v xml:space="preserve"> </v>
      </c>
      <c r="J242" s="22">
        <f>SUMIF($D$2:D242,$D$2:D242,$I$2:I242)</f>
        <v>0</v>
      </c>
      <c r="K242" s="7" t="str">
        <f>IF(ISBLANK(B242),"",COUNTIFS($B$2:B242,B242,$D$2:D242,D242))</f>
        <v/>
      </c>
    </row>
    <row r="243" spans="1:11" x14ac:dyDescent="0.25">
      <c r="A243" s="5"/>
      <c r="B243" s="6"/>
      <c r="C243" s="6"/>
      <c r="D243" s="6"/>
      <c r="E243" s="12"/>
      <c r="F243" s="12"/>
      <c r="G243" s="40"/>
      <c r="H243" s="13">
        <f t="shared" si="17"/>
        <v>0</v>
      </c>
      <c r="I243" s="22" t="str">
        <f t="shared" si="18"/>
        <v xml:space="preserve"> </v>
      </c>
      <c r="J243" s="22">
        <f>SUMIF($D$2:D243,$D$2:D243,$I$2:I243)</f>
        <v>0</v>
      </c>
      <c r="K243" s="7" t="str">
        <f>IF(ISBLANK(B243),"",COUNTIFS($B$2:B243,B243,$D$2:D243,D243))</f>
        <v/>
      </c>
    </row>
    <row r="244" spans="1:11" x14ac:dyDescent="0.25">
      <c r="A244" s="5"/>
      <c r="B244" s="6"/>
      <c r="C244" s="6"/>
      <c r="D244" s="6"/>
      <c r="E244" s="12"/>
      <c r="F244" s="12"/>
      <c r="G244" s="40"/>
      <c r="H244" s="13">
        <f t="shared" si="17"/>
        <v>0</v>
      </c>
      <c r="I244" s="22" t="str">
        <f t="shared" si="18"/>
        <v xml:space="preserve"> </v>
      </c>
      <c r="J244" s="22">
        <f>SUMIF($D$2:D244,$D$2:D244,$I$2:I244)</f>
        <v>0</v>
      </c>
      <c r="K244" s="7" t="str">
        <f>IF(ISBLANK(B244),"",COUNTIFS($B$2:B244,B244,$D$2:D244,D244))</f>
        <v/>
      </c>
    </row>
    <row r="245" spans="1:11" x14ac:dyDescent="0.25">
      <c r="A245" s="5"/>
      <c r="B245" s="6"/>
      <c r="C245" s="6"/>
      <c r="D245" s="6"/>
      <c r="E245" s="12"/>
      <c r="F245" s="12"/>
      <c r="G245" s="40"/>
      <c r="H245" s="13">
        <f t="shared" si="17"/>
        <v>0</v>
      </c>
      <c r="I245" s="22" t="str">
        <f t="shared" si="18"/>
        <v xml:space="preserve"> </v>
      </c>
      <c r="J245" s="22">
        <f>SUMIF($D$2:D245,$D$2:D245,$I$2:I245)</f>
        <v>0</v>
      </c>
      <c r="K245" s="7" t="str">
        <f>IF(ISBLANK(B245),"",COUNTIFS($B$2:B245,B245,$D$2:D245,D245))</f>
        <v/>
      </c>
    </row>
    <row r="246" spans="1:11" x14ac:dyDescent="0.25">
      <c r="A246" s="5"/>
      <c r="B246" s="6"/>
      <c r="C246" s="6"/>
      <c r="D246" s="6"/>
      <c r="E246" s="12"/>
      <c r="F246" s="12"/>
      <c r="G246" s="40"/>
      <c r="H246" s="13">
        <f t="shared" si="17"/>
        <v>0</v>
      </c>
      <c r="I246" s="22" t="str">
        <f t="shared" si="18"/>
        <v xml:space="preserve"> </v>
      </c>
      <c r="J246" s="22">
        <f>SUMIF($D$2:D246,$D$2:D246,$I$2:I246)</f>
        <v>0</v>
      </c>
      <c r="K246" s="7" t="str">
        <f>IF(ISBLANK(B246),"",COUNTIFS($B$2:B246,B246,$D$2:D246,D246))</f>
        <v/>
      </c>
    </row>
    <row r="247" spans="1:11" x14ac:dyDescent="0.25">
      <c r="A247" s="5"/>
      <c r="B247" s="6"/>
      <c r="C247" s="6"/>
      <c r="D247" s="6"/>
      <c r="E247" s="12"/>
      <c r="F247" s="12"/>
      <c r="G247" s="40"/>
      <c r="H247" s="13">
        <f t="shared" si="17"/>
        <v>0</v>
      </c>
      <c r="I247" s="22" t="str">
        <f t="shared" si="18"/>
        <v xml:space="preserve"> </v>
      </c>
      <c r="J247" s="22">
        <f>SUMIF($D$2:D247,$D$2:D247,$I$2:I247)</f>
        <v>0</v>
      </c>
      <c r="K247" s="7" t="str">
        <f>IF(ISBLANK(B247),"",COUNTIFS($B$2:B247,B247,$D$2:D247,D247))</f>
        <v/>
      </c>
    </row>
    <row r="248" spans="1:11" x14ac:dyDescent="0.25">
      <c r="A248" s="5"/>
      <c r="B248" s="6"/>
      <c r="C248" s="6"/>
      <c r="D248" s="6"/>
      <c r="E248" s="12"/>
      <c r="F248" s="12"/>
      <c r="G248" s="40"/>
      <c r="H248" s="13">
        <f t="shared" si="17"/>
        <v>0</v>
      </c>
      <c r="I248" s="22" t="str">
        <f t="shared" si="18"/>
        <v xml:space="preserve"> </v>
      </c>
      <c r="J248" s="22">
        <f>SUMIF($D$2:D248,$D$2:D248,$I$2:I248)</f>
        <v>0</v>
      </c>
      <c r="K248" s="7" t="str">
        <f>IF(ISBLANK(B248),"",COUNTIFS($B$2:B248,B248,$D$2:D248,D248))</f>
        <v/>
      </c>
    </row>
    <row r="249" spans="1:11" x14ac:dyDescent="0.25">
      <c r="A249" s="5"/>
      <c r="B249" s="6"/>
      <c r="C249" s="6"/>
      <c r="D249" s="6"/>
      <c r="E249" s="12"/>
      <c r="F249" s="12"/>
      <c r="G249" s="40"/>
      <c r="H249" s="13">
        <f t="shared" si="17"/>
        <v>0</v>
      </c>
      <c r="I249" s="22" t="str">
        <f t="shared" si="18"/>
        <v xml:space="preserve"> </v>
      </c>
      <c r="J249" s="22">
        <f>SUMIF($D$2:D249,$D$2:D249,$I$2:I249)</f>
        <v>0</v>
      </c>
      <c r="K249" s="7" t="str">
        <f>IF(ISBLANK(B249),"",COUNTIFS($B$2:B249,B249,$D$2:D249,D249))</f>
        <v/>
      </c>
    </row>
    <row r="250" spans="1:11" x14ac:dyDescent="0.25">
      <c r="A250" s="5"/>
      <c r="B250" s="6"/>
      <c r="C250" s="6"/>
      <c r="D250" s="6"/>
      <c r="E250" s="12"/>
      <c r="F250" s="12"/>
      <c r="G250" s="40"/>
      <c r="H250" s="13">
        <f t="shared" si="17"/>
        <v>0</v>
      </c>
      <c r="I250" s="22" t="str">
        <f t="shared" si="18"/>
        <v xml:space="preserve"> </v>
      </c>
      <c r="J250" s="22">
        <f>SUMIF($D$2:D250,$D$2:D250,$I$2:I250)</f>
        <v>0</v>
      </c>
      <c r="K250" s="7" t="str">
        <f>IF(ISBLANK(B250),"",COUNTIFS($B$2:B250,B250,$D$2:D250,D250))</f>
        <v/>
      </c>
    </row>
    <row r="251" spans="1:11" x14ac:dyDescent="0.25">
      <c r="A251" s="5"/>
      <c r="B251" s="6"/>
      <c r="C251" s="6"/>
      <c r="D251" s="6"/>
      <c r="E251" s="12"/>
      <c r="F251" s="12"/>
      <c r="G251" s="40"/>
      <c r="H251" s="13">
        <f t="shared" si="17"/>
        <v>0</v>
      </c>
      <c r="I251" s="22" t="str">
        <f t="shared" si="18"/>
        <v xml:space="preserve"> </v>
      </c>
      <c r="J251" s="22">
        <f>SUMIF($D$2:D251,$D$2:D251,$I$2:I251)</f>
        <v>0</v>
      </c>
      <c r="K251" s="7" t="str">
        <f>IF(ISBLANK(B251),"",COUNTIFS($B$2:B251,B251,$D$2:D251,D251))</f>
        <v/>
      </c>
    </row>
    <row r="252" spans="1:11" x14ac:dyDescent="0.25">
      <c r="A252" s="5"/>
      <c r="B252" s="6"/>
      <c r="C252" s="6"/>
      <c r="D252" s="6"/>
      <c r="E252" s="12"/>
      <c r="F252" s="12"/>
      <c r="G252" s="40"/>
      <c r="H252" s="13">
        <f t="shared" si="17"/>
        <v>0</v>
      </c>
      <c r="I252" s="22" t="str">
        <f t="shared" si="18"/>
        <v xml:space="preserve"> </v>
      </c>
      <c r="J252" s="22">
        <f>SUMIF($D$2:D252,$D$2:D252,$I$2:I252)</f>
        <v>0</v>
      </c>
      <c r="K252" s="7" t="str">
        <f>IF(ISBLANK(B252),"",COUNTIFS($B$2:B252,B252,$D$2:D252,D252))</f>
        <v/>
      </c>
    </row>
    <row r="253" spans="1:11" x14ac:dyDescent="0.25">
      <c r="A253" s="5"/>
      <c r="B253" s="6"/>
      <c r="C253" s="6"/>
      <c r="D253" s="6"/>
      <c r="E253" s="12"/>
      <c r="F253" s="12"/>
      <c r="G253" s="40"/>
      <c r="H253" s="13">
        <f t="shared" si="17"/>
        <v>0</v>
      </c>
      <c r="I253" s="22" t="str">
        <f t="shared" si="18"/>
        <v xml:space="preserve"> </v>
      </c>
      <c r="J253" s="22">
        <f>SUMIF($D$2:D253,$D$2:D253,$I$2:I253)</f>
        <v>0</v>
      </c>
      <c r="K253" s="7" t="str">
        <f>IF(ISBLANK(B253),"",COUNTIFS($B$2:B253,B253,$D$2:D253,D253))</f>
        <v/>
      </c>
    </row>
    <row r="254" spans="1:11" x14ac:dyDescent="0.25">
      <c r="A254" s="5"/>
      <c r="B254" s="6"/>
      <c r="C254" s="6"/>
      <c r="D254" s="6"/>
      <c r="E254" s="12"/>
      <c r="F254" s="12"/>
      <c r="G254" s="40"/>
      <c r="H254" s="13">
        <f t="shared" si="17"/>
        <v>0</v>
      </c>
      <c r="I254" s="22" t="str">
        <f t="shared" si="18"/>
        <v xml:space="preserve"> </v>
      </c>
      <c r="J254" s="22">
        <f>SUMIF($D$2:D254,$D$2:D254,$I$2:I254)</f>
        <v>0</v>
      </c>
      <c r="K254" s="7" t="str">
        <f>IF(ISBLANK(B254),"",COUNTIFS($B$2:B254,B254,$D$2:D254,D254))</f>
        <v/>
      </c>
    </row>
    <row r="255" spans="1:11" x14ac:dyDescent="0.25">
      <c r="A255" s="5"/>
      <c r="B255" s="6"/>
      <c r="C255" s="6"/>
      <c r="D255" s="6"/>
      <c r="E255" s="12"/>
      <c r="F255" s="12"/>
      <c r="G255" s="40"/>
      <c r="H255" s="13">
        <f t="shared" si="17"/>
        <v>0</v>
      </c>
      <c r="I255" s="22" t="str">
        <f t="shared" si="18"/>
        <v xml:space="preserve"> </v>
      </c>
      <c r="J255" s="22">
        <f>SUMIF($D$2:D255,$D$2:D255,$I$2:I255)</f>
        <v>0</v>
      </c>
      <c r="K255" s="7" t="str">
        <f>IF(ISBLANK(B255),"",COUNTIFS($B$2:B255,B255,$D$2:D255,D255))</f>
        <v/>
      </c>
    </row>
    <row r="256" spans="1:11" x14ac:dyDescent="0.25">
      <c r="A256" s="5"/>
      <c r="B256" s="6"/>
      <c r="C256" s="6"/>
      <c r="D256" s="6"/>
      <c r="E256" s="12"/>
      <c r="F256" s="12"/>
      <c r="G256" s="40"/>
      <c r="H256" s="13">
        <f t="shared" si="17"/>
        <v>0</v>
      </c>
      <c r="I256" s="22" t="str">
        <f t="shared" si="18"/>
        <v xml:space="preserve"> </v>
      </c>
      <c r="J256" s="22">
        <f>SUMIF($D$2:D256,$D$2:D256,$I$2:I256)</f>
        <v>0</v>
      </c>
      <c r="K256" s="7" t="str">
        <f>IF(ISBLANK(B256),"",COUNTIFS($B$2:B256,B256,$D$2:D256,D256))</f>
        <v/>
      </c>
    </row>
    <row r="257" spans="1:11" x14ac:dyDescent="0.25">
      <c r="A257" s="5"/>
      <c r="B257" s="6"/>
      <c r="C257" s="6"/>
      <c r="D257" s="6"/>
      <c r="E257" s="12"/>
      <c r="F257" s="12"/>
      <c r="G257" s="40"/>
      <c r="H257" s="13">
        <f t="shared" si="17"/>
        <v>0</v>
      </c>
      <c r="I257" s="22" t="str">
        <f t="shared" si="18"/>
        <v xml:space="preserve"> </v>
      </c>
      <c r="J257" s="22">
        <f>SUMIF($D$2:D257,$D$2:D257,$I$2:I257)</f>
        <v>0</v>
      </c>
      <c r="K257" s="7" t="str">
        <f>IF(ISBLANK(B257),"",COUNTIFS($B$2:B257,B257,$D$2:D257,D257))</f>
        <v/>
      </c>
    </row>
    <row r="258" spans="1:11" x14ac:dyDescent="0.25">
      <c r="A258" s="5"/>
      <c r="B258" s="6"/>
      <c r="C258" s="6"/>
      <c r="D258" s="6"/>
      <c r="E258" s="12"/>
      <c r="F258" s="12"/>
      <c r="G258" s="40"/>
      <c r="H258" s="13">
        <f t="shared" si="17"/>
        <v>0</v>
      </c>
      <c r="I258" s="22" t="str">
        <f t="shared" si="18"/>
        <v xml:space="preserve"> </v>
      </c>
      <c r="J258" s="22">
        <f>SUMIF($D$2:D258,$D$2:D258,$I$2:I258)</f>
        <v>0</v>
      </c>
      <c r="K258" s="7" t="str">
        <f>IF(ISBLANK(B258),"",COUNTIFS($B$2:B258,B258,$D$2:D258,D258))</f>
        <v/>
      </c>
    </row>
    <row r="259" spans="1:11" x14ac:dyDescent="0.25">
      <c r="A259" s="5"/>
      <c r="B259" s="6"/>
      <c r="C259" s="6"/>
      <c r="D259" s="6"/>
      <c r="E259" s="12"/>
      <c r="F259" s="12"/>
      <c r="G259" s="40"/>
      <c r="H259" s="13">
        <f t="shared" si="17"/>
        <v>0</v>
      </c>
      <c r="I259" s="22" t="str">
        <f t="shared" si="18"/>
        <v xml:space="preserve"> </v>
      </c>
      <c r="J259" s="22">
        <f>SUMIF($D$2:D259,$D$2:D259,$I$2:I259)</f>
        <v>0</v>
      </c>
      <c r="K259" s="7" t="str">
        <f>IF(ISBLANK(B259),"",COUNTIFS($B$2:B259,B259,$D$2:D259,D259))</f>
        <v/>
      </c>
    </row>
    <row r="260" spans="1:11" x14ac:dyDescent="0.25">
      <c r="A260" s="5"/>
      <c r="B260" s="6"/>
      <c r="C260" s="6"/>
      <c r="D260" s="6"/>
      <c r="E260" s="12"/>
      <c r="F260" s="12"/>
      <c r="G260" s="40"/>
      <c r="H260" s="13">
        <f t="shared" si="17"/>
        <v>0</v>
      </c>
      <c r="I260" s="22" t="str">
        <f t="shared" si="18"/>
        <v xml:space="preserve"> </v>
      </c>
      <c r="J260" s="22">
        <f>SUMIF($D$2:D260,$D$2:D260,$I$2:I260)</f>
        <v>0</v>
      </c>
      <c r="K260" s="7" t="str">
        <f>IF(ISBLANK(B260),"",COUNTIFS($B$2:B260,B260,$D$2:D260,D260))</f>
        <v/>
      </c>
    </row>
    <row r="261" spans="1:11" x14ac:dyDescent="0.25">
      <c r="A261" s="5"/>
      <c r="B261" s="6"/>
      <c r="C261" s="6"/>
      <c r="D261" s="6"/>
      <c r="E261" s="12"/>
      <c r="F261" s="12"/>
      <c r="G261" s="40"/>
      <c r="H261" s="13">
        <f t="shared" si="17"/>
        <v>0</v>
      </c>
      <c r="I261" s="22" t="str">
        <f t="shared" si="18"/>
        <v xml:space="preserve"> </v>
      </c>
      <c r="J261" s="22">
        <f>SUMIF($D$2:D261,$D$2:D261,$I$2:I261)</f>
        <v>0</v>
      </c>
      <c r="K261" s="7" t="str">
        <f>IF(ISBLANK(B261),"",COUNTIFS($B$2:B261,B261,$D$2:D261,D261))</f>
        <v/>
      </c>
    </row>
    <row r="262" spans="1:11" x14ac:dyDescent="0.25">
      <c r="A262" s="5"/>
      <c r="B262" s="6"/>
      <c r="C262" s="6"/>
      <c r="D262" s="6"/>
      <c r="E262" s="12"/>
      <c r="F262" s="12"/>
      <c r="G262" s="40"/>
      <c r="H262" s="13">
        <f t="shared" si="17"/>
        <v>0</v>
      </c>
      <c r="I262" s="22" t="str">
        <f t="shared" si="18"/>
        <v xml:space="preserve"> </v>
      </c>
      <c r="J262" s="22">
        <f>SUMIF($D$2:D262,$D$2:D262,$I$2:I262)</f>
        <v>0</v>
      </c>
      <c r="K262" s="7" t="str">
        <f>IF(ISBLANK(B262),"",COUNTIFS($B$2:B262,B262,$D$2:D262,D262))</f>
        <v/>
      </c>
    </row>
    <row r="263" spans="1:11" x14ac:dyDescent="0.25">
      <c r="A263" s="5"/>
      <c r="B263" s="6"/>
      <c r="C263" s="6"/>
      <c r="D263" s="6"/>
      <c r="E263" s="12"/>
      <c r="F263" s="12"/>
      <c r="G263" s="40"/>
      <c r="H263" s="13">
        <f t="shared" si="17"/>
        <v>0</v>
      </c>
      <c r="I263" s="22" t="str">
        <f t="shared" si="18"/>
        <v xml:space="preserve"> </v>
      </c>
      <c r="J263" s="22">
        <f>SUMIF($D$2:D263,$D$2:D263,$I$2:I263)</f>
        <v>0</v>
      </c>
      <c r="K263" s="7" t="str">
        <f>IF(ISBLANK(B263),"",COUNTIFS($B$2:B263,B263,$D$2:D263,D263))</f>
        <v/>
      </c>
    </row>
    <row r="264" spans="1:11" x14ac:dyDescent="0.25">
      <c r="A264" s="5"/>
      <c r="B264" s="6"/>
      <c r="C264" s="6"/>
      <c r="D264" s="6"/>
      <c r="E264" s="12"/>
      <c r="F264" s="12"/>
      <c r="G264" s="40"/>
      <c r="H264" s="13">
        <f t="shared" si="17"/>
        <v>0</v>
      </c>
      <c r="I264" s="22" t="str">
        <f t="shared" si="18"/>
        <v xml:space="preserve"> </v>
      </c>
      <c r="J264" s="22">
        <f>SUMIF($D$2:D264,$D$2:D264,$I$2:I264)</f>
        <v>0</v>
      </c>
      <c r="K264" s="7" t="str">
        <f>IF(ISBLANK(B264),"",COUNTIFS($B$2:B264,B264,$D$2:D264,D264))</f>
        <v/>
      </c>
    </row>
    <row r="265" spans="1:11" x14ac:dyDescent="0.25">
      <c r="A265" s="5"/>
      <c r="B265" s="6"/>
      <c r="C265" s="6"/>
      <c r="D265" s="6"/>
      <c r="E265" s="12"/>
      <c r="F265" s="12"/>
      <c r="G265" s="40"/>
      <c r="H265" s="13">
        <f t="shared" si="17"/>
        <v>0</v>
      </c>
      <c r="I265" s="22" t="str">
        <f t="shared" si="18"/>
        <v xml:space="preserve"> </v>
      </c>
      <c r="J265" s="22">
        <f>SUMIF($D$2:D265,$D$2:D265,$I$2:I265)</f>
        <v>0</v>
      </c>
      <c r="K265" s="7" t="str">
        <f>IF(ISBLANK(B265),"",COUNTIFS($B$2:B265,B265,$D$2:D265,D265))</f>
        <v/>
      </c>
    </row>
    <row r="266" spans="1:11" x14ac:dyDescent="0.25">
      <c r="A266" s="5"/>
      <c r="B266" s="6"/>
      <c r="C266" s="6"/>
      <c r="D266" s="6"/>
      <c r="E266" s="12"/>
      <c r="F266" s="12"/>
      <c r="G266" s="40"/>
      <c r="H266" s="13">
        <f t="shared" si="17"/>
        <v>0</v>
      </c>
      <c r="I266" s="22" t="str">
        <f t="shared" si="18"/>
        <v xml:space="preserve"> </v>
      </c>
      <c r="J266" s="22">
        <f>SUMIF($D$2:D266,$D$2:D266,$I$2:I266)</f>
        <v>0</v>
      </c>
      <c r="K266" s="7" t="str">
        <f>IF(ISBLANK(B266),"",COUNTIFS($B$2:B266,B266,$D$2:D266,D266))</f>
        <v/>
      </c>
    </row>
    <row r="267" spans="1:11" x14ac:dyDescent="0.25">
      <c r="A267" s="5"/>
      <c r="B267" s="6"/>
      <c r="C267" s="6"/>
      <c r="D267" s="6"/>
      <c r="E267" s="12"/>
      <c r="F267" s="12"/>
      <c r="G267" s="40"/>
      <c r="H267" s="13">
        <f t="shared" si="17"/>
        <v>0</v>
      </c>
      <c r="I267" s="22" t="str">
        <f t="shared" si="18"/>
        <v xml:space="preserve"> </v>
      </c>
      <c r="J267" s="22">
        <f>SUMIF($D$2:D267,$D$2:D267,$I$2:I267)</f>
        <v>0</v>
      </c>
      <c r="K267" s="7" t="str">
        <f>IF(ISBLANK(B267),"",COUNTIFS($B$2:B267,B267,$D$2:D267,D267))</f>
        <v/>
      </c>
    </row>
    <row r="268" spans="1:11" x14ac:dyDescent="0.25">
      <c r="A268" s="5"/>
      <c r="B268" s="6"/>
      <c r="C268" s="6"/>
      <c r="D268" s="6"/>
      <c r="E268" s="12"/>
      <c r="F268" s="12"/>
      <c r="G268" s="40"/>
      <c r="H268" s="13">
        <f t="shared" si="17"/>
        <v>0</v>
      </c>
      <c r="I268" s="22" t="str">
        <f t="shared" si="18"/>
        <v xml:space="preserve"> </v>
      </c>
      <c r="J268" s="22">
        <f>SUMIF($D$2:D268,$D$2:D268,$I$2:I268)</f>
        <v>0</v>
      </c>
      <c r="K268" s="7" t="str">
        <f>IF(ISBLANK(B268),"",COUNTIFS($B$2:B268,B268,$D$2:D268,D268))</f>
        <v/>
      </c>
    </row>
    <row r="269" spans="1:11" x14ac:dyDescent="0.25">
      <c r="A269" s="5"/>
      <c r="B269" s="6"/>
      <c r="C269" s="6"/>
      <c r="D269" s="6"/>
      <c r="E269" s="12"/>
      <c r="F269" s="12"/>
      <c r="G269" s="40"/>
      <c r="H269" s="13">
        <f t="shared" si="17"/>
        <v>0</v>
      </c>
      <c r="I269" s="22" t="str">
        <f t="shared" si="18"/>
        <v xml:space="preserve"> </v>
      </c>
      <c r="J269" s="22">
        <f>SUMIF($D$2:D269,$D$2:D269,$I$2:I269)</f>
        <v>0</v>
      </c>
      <c r="K269" s="7" t="str">
        <f>IF(ISBLANK(B269),"",COUNTIFS($B$2:B269,B269,$D$2:D269,D269))</f>
        <v/>
      </c>
    </row>
    <row r="270" spans="1:11" x14ac:dyDescent="0.25">
      <c r="A270" s="5"/>
      <c r="B270" s="6"/>
      <c r="C270" s="6"/>
      <c r="D270" s="6"/>
      <c r="E270" s="12"/>
      <c r="F270" s="12"/>
      <c r="G270" s="40"/>
      <c r="H270" s="13">
        <f t="shared" si="17"/>
        <v>0</v>
      </c>
      <c r="I270" s="22" t="str">
        <f t="shared" si="18"/>
        <v xml:space="preserve"> </v>
      </c>
      <c r="J270" s="22">
        <f>SUMIF($D$2:D270,$D$2:D270,$I$2:I270)</f>
        <v>0</v>
      </c>
      <c r="K270" s="7" t="str">
        <f>IF(ISBLANK(B270),"",COUNTIFS($B$2:B270,B270,$D$2:D270,D270))</f>
        <v/>
      </c>
    </row>
    <row r="271" spans="1:11" x14ac:dyDescent="0.25">
      <c r="A271" s="5"/>
      <c r="B271" s="6"/>
      <c r="C271" s="6"/>
      <c r="D271" s="6"/>
      <c r="E271" s="12"/>
      <c r="F271" s="12"/>
      <c r="G271" s="40"/>
      <c r="H271" s="13">
        <f t="shared" si="17"/>
        <v>0</v>
      </c>
      <c r="I271" s="22" t="str">
        <f t="shared" si="18"/>
        <v xml:space="preserve"> </v>
      </c>
      <c r="J271" s="22">
        <f>SUMIF($D$2:D271,$D$2:D271,$I$2:I271)</f>
        <v>0</v>
      </c>
      <c r="K271" s="7" t="str">
        <f>IF(ISBLANK(B271),"",COUNTIFS($B$2:B271,B271,$D$2:D271,D271))</f>
        <v/>
      </c>
    </row>
    <row r="272" spans="1:11" x14ac:dyDescent="0.25">
      <c r="A272" s="5"/>
      <c r="B272" s="6"/>
      <c r="C272" s="6"/>
      <c r="D272" s="6"/>
      <c r="E272" s="12"/>
      <c r="F272" s="12"/>
      <c r="G272" s="40"/>
      <c r="H272" s="13">
        <f t="shared" si="17"/>
        <v>0</v>
      </c>
      <c r="I272" s="22" t="str">
        <f t="shared" si="18"/>
        <v xml:space="preserve"> </v>
      </c>
      <c r="J272" s="22">
        <f>SUMIF($D$2:D272,$D$2:D272,$I$2:I272)</f>
        <v>0</v>
      </c>
      <c r="K272" s="7" t="str">
        <f>IF(ISBLANK(B272),"",COUNTIFS($B$2:B272,B272,$D$2:D272,D272))</f>
        <v/>
      </c>
    </row>
    <row r="273" spans="1:11" x14ac:dyDescent="0.25">
      <c r="A273" s="5"/>
      <c r="B273" s="6"/>
      <c r="C273" s="6"/>
      <c r="D273" s="6"/>
      <c r="E273" s="12"/>
      <c r="F273" s="12"/>
      <c r="G273" s="40"/>
      <c r="H273" s="13">
        <f t="shared" si="17"/>
        <v>0</v>
      </c>
      <c r="I273" s="22" t="str">
        <f t="shared" si="18"/>
        <v xml:space="preserve"> </v>
      </c>
      <c r="J273" s="22">
        <f>SUMIF($D$2:D273,$D$2:D273,$I$2:I273)</f>
        <v>0</v>
      </c>
      <c r="K273" s="7" t="str">
        <f>IF(ISBLANK(B273),"",COUNTIFS($B$2:B273,B273,$D$2:D273,D273))</f>
        <v/>
      </c>
    </row>
    <row r="274" spans="1:11" x14ac:dyDescent="0.25">
      <c r="A274" s="5"/>
      <c r="B274" s="6"/>
      <c r="C274" s="6"/>
      <c r="D274" s="6"/>
      <c r="E274" s="12"/>
      <c r="F274" s="12"/>
      <c r="G274" s="40"/>
      <c r="H274" s="13">
        <f t="shared" si="17"/>
        <v>0</v>
      </c>
      <c r="I274" s="22" t="str">
        <f t="shared" si="18"/>
        <v xml:space="preserve"> </v>
      </c>
      <c r="J274" s="22">
        <f>SUMIF($D$2:D274,$D$2:D274,$I$2:I274)</f>
        <v>0</v>
      </c>
      <c r="K274" s="7" t="str">
        <f>IF(ISBLANK(B274),"",COUNTIFS($B$2:B274,B274,$D$2:D274,D274))</f>
        <v/>
      </c>
    </row>
    <row r="275" spans="1:11" x14ac:dyDescent="0.25">
      <c r="A275" s="5"/>
      <c r="B275" s="6"/>
      <c r="C275" s="6"/>
      <c r="D275" s="6"/>
      <c r="E275" s="12"/>
      <c r="F275" s="12"/>
      <c r="G275" s="40"/>
      <c r="H275" s="13">
        <f t="shared" si="17"/>
        <v>0</v>
      </c>
      <c r="I275" s="22" t="str">
        <f t="shared" si="18"/>
        <v xml:space="preserve"> </v>
      </c>
      <c r="J275" s="22">
        <f>SUMIF($D$2:D275,$D$2:D275,$I$2:I275)</f>
        <v>0</v>
      </c>
      <c r="K275" s="7" t="str">
        <f>IF(ISBLANK(B275),"",COUNTIFS($B$2:B275,B275,$D$2:D275,D275))</f>
        <v/>
      </c>
    </row>
    <row r="276" spans="1:11" x14ac:dyDescent="0.25">
      <c r="A276" s="5"/>
      <c r="B276" s="6"/>
      <c r="C276" s="6"/>
      <c r="D276" s="6"/>
      <c r="E276" s="12"/>
      <c r="F276" s="12"/>
      <c r="G276" s="40"/>
      <c r="H276" s="13">
        <f t="shared" si="17"/>
        <v>0</v>
      </c>
      <c r="I276" s="22" t="str">
        <f t="shared" si="18"/>
        <v xml:space="preserve"> </v>
      </c>
      <c r="J276" s="22">
        <f>SUMIF($D$2:D276,$D$2:D276,$I$2:I276)</f>
        <v>0</v>
      </c>
      <c r="K276" s="7" t="str">
        <f>IF(ISBLANK(B276),"",COUNTIFS($B$2:B276,B276,$D$2:D276,D276))</f>
        <v/>
      </c>
    </row>
    <row r="277" spans="1:11" x14ac:dyDescent="0.25">
      <c r="A277" s="5"/>
      <c r="B277" s="6"/>
      <c r="C277" s="6"/>
      <c r="D277" s="6"/>
      <c r="E277" s="12"/>
      <c r="F277" s="12"/>
      <c r="G277" s="40"/>
      <c r="H277" s="13">
        <f t="shared" si="17"/>
        <v>0</v>
      </c>
      <c r="I277" s="22" t="str">
        <f t="shared" si="18"/>
        <v xml:space="preserve"> </v>
      </c>
      <c r="J277" s="22">
        <f>SUMIF($D$2:D277,$D$2:D277,$I$2:I277)</f>
        <v>0</v>
      </c>
      <c r="K277" s="7" t="str">
        <f>IF(ISBLANK(B277),"",COUNTIFS($B$2:B277,B277,$D$2:D277,D277))</f>
        <v/>
      </c>
    </row>
    <row r="278" spans="1:11" x14ac:dyDescent="0.25">
      <c r="A278" s="5"/>
      <c r="B278" s="6"/>
      <c r="C278" s="6"/>
      <c r="D278" s="6"/>
      <c r="E278" s="12"/>
      <c r="F278" s="12"/>
      <c r="G278" s="40"/>
      <c r="H278" s="13">
        <f t="shared" si="17"/>
        <v>0</v>
      </c>
      <c r="I278" s="22" t="str">
        <f t="shared" si="18"/>
        <v xml:space="preserve"> </v>
      </c>
      <c r="J278" s="22">
        <f>SUMIF($D$2:D278,$D$2:D278,$I$2:I278)</f>
        <v>0</v>
      </c>
      <c r="K278" s="7" t="str">
        <f>IF(ISBLANK(B278),"",COUNTIFS($B$2:B278,B278,$D$2:D278,D278))</f>
        <v/>
      </c>
    </row>
    <row r="279" spans="1:11" x14ac:dyDescent="0.25">
      <c r="A279" s="5"/>
      <c r="B279" s="6"/>
      <c r="C279" s="6"/>
      <c r="D279" s="6"/>
      <c r="E279" s="12"/>
      <c r="F279" s="12"/>
      <c r="G279" s="40"/>
      <c r="H279" s="13">
        <f t="shared" si="17"/>
        <v>0</v>
      </c>
      <c r="I279" s="22" t="str">
        <f t="shared" si="18"/>
        <v xml:space="preserve"> </v>
      </c>
      <c r="J279" s="22">
        <f>SUMIF($D$2:D279,$D$2:D279,$I$2:I279)</f>
        <v>0</v>
      </c>
      <c r="K279" s="7" t="str">
        <f>IF(ISBLANK(B279),"",COUNTIFS($B$2:B279,B279,$D$2:D279,D279))</f>
        <v/>
      </c>
    </row>
    <row r="280" spans="1:11" x14ac:dyDescent="0.25">
      <c r="A280" s="5"/>
      <c r="B280" s="6"/>
      <c r="C280" s="6"/>
      <c r="D280" s="6"/>
      <c r="E280" s="12"/>
      <c r="F280" s="12"/>
      <c r="G280" s="40"/>
      <c r="H280" s="13">
        <f t="shared" si="17"/>
        <v>0</v>
      </c>
      <c r="I280" s="22" t="str">
        <f t="shared" si="18"/>
        <v xml:space="preserve"> </v>
      </c>
      <c r="J280" s="22">
        <f>SUMIF($D$2:D280,$D$2:D280,$I$2:I280)</f>
        <v>0</v>
      </c>
      <c r="K280" s="7" t="str">
        <f>IF(ISBLANK(B280),"",COUNTIFS($B$2:B280,B280,$D$2:D280,D280))</f>
        <v/>
      </c>
    </row>
    <row r="281" spans="1:11" x14ac:dyDescent="0.25">
      <c r="A281" s="5"/>
      <c r="B281" s="6"/>
      <c r="C281" s="6"/>
      <c r="D281" s="6"/>
      <c r="E281" s="12"/>
      <c r="F281" s="12"/>
      <c r="G281" s="40"/>
      <c r="H281" s="13">
        <f t="shared" si="17"/>
        <v>0</v>
      </c>
      <c r="I281" s="22" t="str">
        <f t="shared" si="18"/>
        <v xml:space="preserve"> </v>
      </c>
      <c r="J281" s="22">
        <f>SUMIF($D$2:D281,$D$2:D281,$I$2:I281)</f>
        <v>0</v>
      </c>
      <c r="K281" s="7" t="str">
        <f>IF(ISBLANK(B281),"",COUNTIFS($B$2:B281,B281,$D$2:D281,D281))</f>
        <v/>
      </c>
    </row>
    <row r="282" spans="1:11" x14ac:dyDescent="0.25">
      <c r="A282" s="5"/>
      <c r="B282" s="6"/>
      <c r="C282" s="6"/>
      <c r="D282" s="6"/>
      <c r="E282" s="12"/>
      <c r="F282" s="12"/>
      <c r="G282" s="40"/>
      <c r="H282" s="13">
        <f t="shared" si="17"/>
        <v>0</v>
      </c>
      <c r="I282" s="22" t="str">
        <f t="shared" si="18"/>
        <v xml:space="preserve"> </v>
      </c>
      <c r="J282" s="22">
        <f>SUMIF($D$2:D282,$D$2:D282,$I$2:I282)</f>
        <v>0</v>
      </c>
      <c r="K282" s="7" t="str">
        <f>IF(ISBLANK(B282),"",COUNTIFS($B$2:B282,B282,$D$2:D282,D282))</f>
        <v/>
      </c>
    </row>
    <row r="283" spans="1:11" x14ac:dyDescent="0.25">
      <c r="A283" s="5"/>
      <c r="B283" s="6"/>
      <c r="C283" s="6"/>
      <c r="D283" s="6"/>
      <c r="E283" s="12"/>
      <c r="F283" s="12"/>
      <c r="G283" s="40"/>
      <c r="H283" s="13">
        <f t="shared" si="17"/>
        <v>0</v>
      </c>
      <c r="I283" s="22" t="str">
        <f t="shared" si="18"/>
        <v xml:space="preserve"> </v>
      </c>
      <c r="J283" s="22">
        <f>SUMIF($D$2:D283,$D$2:D283,$I$2:I283)</f>
        <v>0</v>
      </c>
      <c r="K283" s="7" t="str">
        <f>IF(ISBLANK(B283),"",COUNTIFS($B$2:B283,B283,$D$2:D283,D283))</f>
        <v/>
      </c>
    </row>
    <row r="284" spans="1:11" x14ac:dyDescent="0.25">
      <c r="A284" s="5"/>
      <c r="B284" s="6"/>
      <c r="C284" s="6"/>
      <c r="D284" s="6"/>
      <c r="E284" s="12"/>
      <c r="F284" s="12"/>
      <c r="G284" s="40"/>
      <c r="H284" s="13">
        <f t="shared" si="17"/>
        <v>0</v>
      </c>
      <c r="I284" s="22" t="str">
        <f t="shared" si="18"/>
        <v xml:space="preserve"> </v>
      </c>
      <c r="J284" s="22">
        <f>SUMIF($D$2:D284,$D$2:D284,$I$2:I284)</f>
        <v>0</v>
      </c>
      <c r="K284" s="7" t="str">
        <f>IF(ISBLANK(B284),"",COUNTIFS($B$2:B284,B284,$D$2:D284,D284))</f>
        <v/>
      </c>
    </row>
    <row r="285" spans="1:11" x14ac:dyDescent="0.25">
      <c r="A285" s="5"/>
      <c r="B285" s="6"/>
      <c r="C285" s="6"/>
      <c r="D285" s="6"/>
      <c r="E285" s="12"/>
      <c r="F285" s="12"/>
      <c r="G285" s="40"/>
      <c r="H285" s="13">
        <f t="shared" si="17"/>
        <v>0</v>
      </c>
      <c r="I285" s="22" t="str">
        <f t="shared" si="18"/>
        <v xml:space="preserve"> </v>
      </c>
      <c r="J285" s="22">
        <f>SUMIF($D$2:D285,$D$2:D285,$I$2:I285)</f>
        <v>0</v>
      </c>
      <c r="K285" s="7" t="str">
        <f>IF(ISBLANK(B285),"",COUNTIFS($B$2:B285,B285,$D$2:D285,D285))</f>
        <v/>
      </c>
    </row>
    <row r="286" spans="1:11" x14ac:dyDescent="0.25">
      <c r="A286" s="5"/>
      <c r="B286" s="6"/>
      <c r="C286" s="6"/>
      <c r="D286" s="6"/>
      <c r="E286" s="12"/>
      <c r="F286" s="12"/>
      <c r="G286" s="40"/>
      <c r="H286" s="13">
        <f t="shared" si="17"/>
        <v>0</v>
      </c>
      <c r="I286" s="22" t="str">
        <f t="shared" si="18"/>
        <v xml:space="preserve"> </v>
      </c>
      <c r="J286" s="22">
        <f>SUMIF($D$2:D286,$D$2:D286,$I$2:I286)</f>
        <v>0</v>
      </c>
      <c r="K286" s="7" t="str">
        <f>IF(ISBLANK(B286),"",COUNTIFS($B$2:B286,B286,$D$2:D286,D286))</f>
        <v/>
      </c>
    </row>
    <row r="287" spans="1:11" x14ac:dyDescent="0.25">
      <c r="A287" s="5"/>
      <c r="B287" s="6"/>
      <c r="C287" s="6"/>
      <c r="D287" s="6"/>
      <c r="E287" s="12"/>
      <c r="F287" s="12"/>
      <c r="G287" s="40"/>
      <c r="H287" s="13">
        <f t="shared" ref="H287:H350" si="19">F287-E287</f>
        <v>0</v>
      </c>
      <c r="I287" s="22" t="str">
        <f t="shared" ref="I287:I350" si="20">IF(ISBLANK(E287)," ",(HOUR(H287)*60+MINUTE(H287))/60*G287)</f>
        <v xml:space="preserve"> </v>
      </c>
      <c r="J287" s="22">
        <f>SUMIF($D$2:D287,$D$2:D287,$I$2:I287)</f>
        <v>0</v>
      </c>
      <c r="K287" s="7" t="str">
        <f>IF(ISBLANK(B287),"",COUNTIFS($B$2:B287,B287,$D$2:D287,D287))</f>
        <v/>
      </c>
    </row>
    <row r="288" spans="1:11" x14ac:dyDescent="0.25">
      <c r="A288" s="5"/>
      <c r="B288" s="6"/>
      <c r="C288" s="6"/>
      <c r="D288" s="6"/>
      <c r="E288" s="12"/>
      <c r="F288" s="12"/>
      <c r="G288" s="40"/>
      <c r="H288" s="13">
        <f t="shared" si="19"/>
        <v>0</v>
      </c>
      <c r="I288" s="22" t="str">
        <f t="shared" si="20"/>
        <v xml:space="preserve"> </v>
      </c>
      <c r="J288" s="22">
        <f>SUMIF($D$2:D288,$D$2:D288,$I$2:I288)</f>
        <v>0</v>
      </c>
      <c r="K288" s="7" t="str">
        <f>IF(ISBLANK(B288),"",COUNTIFS($B$2:B288,B288,$D$2:D288,D288))</f>
        <v/>
      </c>
    </row>
    <row r="289" spans="1:11" x14ac:dyDescent="0.25">
      <c r="A289" s="5"/>
      <c r="B289" s="6"/>
      <c r="C289" s="6"/>
      <c r="D289" s="6"/>
      <c r="E289" s="12"/>
      <c r="F289" s="12"/>
      <c r="G289" s="40"/>
      <c r="H289" s="13">
        <f t="shared" si="19"/>
        <v>0</v>
      </c>
      <c r="I289" s="22" t="str">
        <f t="shared" si="20"/>
        <v xml:space="preserve"> </v>
      </c>
      <c r="J289" s="22">
        <f>SUMIF($D$2:D289,$D$2:D289,$I$2:I289)</f>
        <v>0</v>
      </c>
      <c r="K289" s="7" t="str">
        <f>IF(ISBLANK(B289),"",COUNTIFS($B$2:B289,B289,$D$2:D289,D289))</f>
        <v/>
      </c>
    </row>
    <row r="290" spans="1:11" x14ac:dyDescent="0.25">
      <c r="A290" s="5"/>
      <c r="B290" s="6"/>
      <c r="C290" s="6"/>
      <c r="D290" s="6"/>
      <c r="E290" s="12"/>
      <c r="F290" s="12"/>
      <c r="G290" s="40"/>
      <c r="H290" s="13">
        <f t="shared" si="19"/>
        <v>0</v>
      </c>
      <c r="I290" s="22" t="str">
        <f t="shared" si="20"/>
        <v xml:space="preserve"> </v>
      </c>
      <c r="J290" s="22">
        <f>SUMIF($D$2:D290,$D$2:D290,$I$2:I290)</f>
        <v>0</v>
      </c>
      <c r="K290" s="7" t="str">
        <f>IF(ISBLANK(B290),"",COUNTIFS($B$2:B290,B290,$D$2:D290,D290))</f>
        <v/>
      </c>
    </row>
    <row r="291" spans="1:11" x14ac:dyDescent="0.25">
      <c r="A291" s="5"/>
      <c r="B291" s="6"/>
      <c r="C291" s="6"/>
      <c r="D291" s="6"/>
      <c r="E291" s="12"/>
      <c r="F291" s="12"/>
      <c r="G291" s="40"/>
      <c r="H291" s="13">
        <f t="shared" si="19"/>
        <v>0</v>
      </c>
      <c r="I291" s="22" t="str">
        <f t="shared" si="20"/>
        <v xml:space="preserve"> </v>
      </c>
      <c r="J291" s="22">
        <f>SUMIF($D$2:D291,$D$2:D291,$I$2:I291)</f>
        <v>0</v>
      </c>
      <c r="K291" s="7" t="str">
        <f>IF(ISBLANK(B291),"",COUNTIFS($B$2:B291,B291,$D$2:D291,D291))</f>
        <v/>
      </c>
    </row>
    <row r="292" spans="1:11" x14ac:dyDescent="0.25">
      <c r="A292" s="5"/>
      <c r="B292" s="6"/>
      <c r="C292" s="6"/>
      <c r="D292" s="6"/>
      <c r="E292" s="12"/>
      <c r="F292" s="12"/>
      <c r="G292" s="40"/>
      <c r="H292" s="13">
        <f t="shared" si="19"/>
        <v>0</v>
      </c>
      <c r="I292" s="22" t="str">
        <f t="shared" si="20"/>
        <v xml:space="preserve"> </v>
      </c>
      <c r="J292" s="22">
        <f>SUMIF($D$2:D292,$D$2:D292,$I$2:I292)</f>
        <v>0</v>
      </c>
      <c r="K292" s="7" t="str">
        <f>IF(ISBLANK(B292),"",COUNTIFS($B$2:B292,B292,$D$2:D292,D292))</f>
        <v/>
      </c>
    </row>
    <row r="293" spans="1:11" x14ac:dyDescent="0.25">
      <c r="A293" s="5"/>
      <c r="B293" s="6"/>
      <c r="C293" s="6"/>
      <c r="D293" s="6"/>
      <c r="E293" s="12"/>
      <c r="F293" s="12"/>
      <c r="G293" s="40"/>
      <c r="H293" s="13">
        <f t="shared" si="19"/>
        <v>0</v>
      </c>
      <c r="I293" s="22" t="str">
        <f t="shared" si="20"/>
        <v xml:space="preserve"> </v>
      </c>
      <c r="J293" s="22">
        <f>SUMIF($D$2:D293,$D$2:D293,$I$2:I293)</f>
        <v>0</v>
      </c>
      <c r="K293" s="7" t="str">
        <f>IF(ISBLANK(B293),"",COUNTIFS($B$2:B293,B293,$D$2:D293,D293))</f>
        <v/>
      </c>
    </row>
    <row r="294" spans="1:11" x14ac:dyDescent="0.25">
      <c r="A294" s="5"/>
      <c r="B294" s="6"/>
      <c r="C294" s="6"/>
      <c r="D294" s="6"/>
      <c r="E294" s="12"/>
      <c r="F294" s="12"/>
      <c r="G294" s="40"/>
      <c r="H294" s="13">
        <f t="shared" si="19"/>
        <v>0</v>
      </c>
      <c r="I294" s="22" t="str">
        <f t="shared" si="20"/>
        <v xml:space="preserve"> </v>
      </c>
      <c r="J294" s="22">
        <f>SUMIF($D$2:D294,$D$2:D294,$I$2:I294)</f>
        <v>0</v>
      </c>
      <c r="K294" s="7" t="str">
        <f>IF(ISBLANK(B294),"",COUNTIFS($B$2:B294,B294,$D$2:D294,D294))</f>
        <v/>
      </c>
    </row>
    <row r="295" spans="1:11" x14ac:dyDescent="0.25">
      <c r="A295" s="5"/>
      <c r="B295" s="6"/>
      <c r="C295" s="6"/>
      <c r="D295" s="6"/>
      <c r="E295" s="12"/>
      <c r="F295" s="12"/>
      <c r="G295" s="40"/>
      <c r="H295" s="13">
        <f t="shared" si="19"/>
        <v>0</v>
      </c>
      <c r="I295" s="22" t="str">
        <f t="shared" si="20"/>
        <v xml:space="preserve"> </v>
      </c>
      <c r="J295" s="22">
        <f>SUMIF($D$2:D295,$D$2:D295,$I$2:I295)</f>
        <v>0</v>
      </c>
      <c r="K295" s="7" t="str">
        <f>IF(ISBLANK(B295),"",COUNTIFS($B$2:B295,B295,$D$2:D295,D295))</f>
        <v/>
      </c>
    </row>
    <row r="296" spans="1:11" x14ac:dyDescent="0.25">
      <c r="A296" s="5"/>
      <c r="B296" s="6"/>
      <c r="C296" s="6"/>
      <c r="D296" s="6"/>
      <c r="E296" s="12"/>
      <c r="F296" s="12"/>
      <c r="G296" s="40"/>
      <c r="H296" s="13">
        <f t="shared" si="19"/>
        <v>0</v>
      </c>
      <c r="I296" s="22" t="str">
        <f t="shared" si="20"/>
        <v xml:space="preserve"> </v>
      </c>
      <c r="J296" s="22">
        <f>SUMIF($D$2:D296,$D$2:D296,$I$2:I296)</f>
        <v>0</v>
      </c>
      <c r="K296" s="7" t="str">
        <f>IF(ISBLANK(B296),"",COUNTIFS($B$2:B296,B296,$D$2:D296,D296))</f>
        <v/>
      </c>
    </row>
    <row r="297" spans="1:11" x14ac:dyDescent="0.25">
      <c r="A297" s="5"/>
      <c r="B297" s="6"/>
      <c r="C297" s="6"/>
      <c r="D297" s="6"/>
      <c r="E297" s="12"/>
      <c r="F297" s="12"/>
      <c r="G297" s="40"/>
      <c r="H297" s="13">
        <f t="shared" si="19"/>
        <v>0</v>
      </c>
      <c r="I297" s="22" t="str">
        <f t="shared" si="20"/>
        <v xml:space="preserve"> </v>
      </c>
      <c r="J297" s="22">
        <f>SUMIF($D$2:D297,$D$2:D297,$I$2:I297)</f>
        <v>0</v>
      </c>
      <c r="K297" s="7" t="str">
        <f>IF(ISBLANK(B297),"",COUNTIFS($B$2:B297,B297,$D$2:D297,D297))</f>
        <v/>
      </c>
    </row>
    <row r="298" spans="1:11" x14ac:dyDescent="0.25">
      <c r="A298" s="5"/>
      <c r="B298" s="6"/>
      <c r="C298" s="6"/>
      <c r="D298" s="6"/>
      <c r="E298" s="12"/>
      <c r="F298" s="12"/>
      <c r="G298" s="40"/>
      <c r="H298" s="13">
        <f t="shared" si="19"/>
        <v>0</v>
      </c>
      <c r="I298" s="22" t="str">
        <f t="shared" si="20"/>
        <v xml:space="preserve"> </v>
      </c>
      <c r="J298" s="22">
        <f>SUMIF($D$2:D298,$D$2:D298,$I$2:I298)</f>
        <v>0</v>
      </c>
      <c r="K298" s="7" t="str">
        <f>IF(ISBLANK(B298),"",COUNTIFS($B$2:B298,B298,$D$2:D298,D298))</f>
        <v/>
      </c>
    </row>
    <row r="299" spans="1:11" x14ac:dyDescent="0.25">
      <c r="A299" s="5"/>
      <c r="B299" s="6"/>
      <c r="C299" s="6"/>
      <c r="D299" s="6"/>
      <c r="E299" s="12"/>
      <c r="F299" s="12"/>
      <c r="G299" s="40"/>
      <c r="H299" s="13">
        <f t="shared" si="19"/>
        <v>0</v>
      </c>
      <c r="I299" s="22" t="str">
        <f t="shared" si="20"/>
        <v xml:space="preserve"> </v>
      </c>
      <c r="J299" s="22">
        <f>SUMIF($D$2:D299,$D$2:D299,$I$2:I299)</f>
        <v>0</v>
      </c>
      <c r="K299" s="7" t="str">
        <f>IF(ISBLANK(B299),"",COUNTIFS($B$2:B299,B299,$D$2:D299,D299))</f>
        <v/>
      </c>
    </row>
    <row r="300" spans="1:11" x14ac:dyDescent="0.25">
      <c r="A300" s="5"/>
      <c r="B300" s="6"/>
      <c r="C300" s="6"/>
      <c r="D300" s="6"/>
      <c r="E300" s="12"/>
      <c r="F300" s="12"/>
      <c r="G300" s="40"/>
      <c r="H300" s="13">
        <f t="shared" si="19"/>
        <v>0</v>
      </c>
      <c r="I300" s="22" t="str">
        <f t="shared" si="20"/>
        <v xml:space="preserve"> </v>
      </c>
      <c r="J300" s="22">
        <f>SUMIF($D$2:D300,$D$2:D300,$I$2:I300)</f>
        <v>0</v>
      </c>
      <c r="K300" s="7" t="str">
        <f>IF(ISBLANK(B300),"",COUNTIFS($B$2:B300,B300,$D$2:D300,D300))</f>
        <v/>
      </c>
    </row>
    <row r="301" spans="1:11" x14ac:dyDescent="0.25">
      <c r="A301" s="5"/>
      <c r="B301" s="6"/>
      <c r="C301" s="6"/>
      <c r="D301" s="6"/>
      <c r="E301" s="12"/>
      <c r="F301" s="12"/>
      <c r="G301" s="40"/>
      <c r="H301" s="13">
        <f t="shared" si="19"/>
        <v>0</v>
      </c>
      <c r="I301" s="22" t="str">
        <f t="shared" si="20"/>
        <v xml:space="preserve"> </v>
      </c>
      <c r="J301" s="22">
        <f>SUMIF($D$2:D301,$D$2:D301,$I$2:I301)</f>
        <v>0</v>
      </c>
      <c r="K301" s="7" t="str">
        <f>IF(ISBLANK(B301),"",COUNTIFS($B$2:B301,B301,$D$2:D301,D301))</f>
        <v/>
      </c>
    </row>
    <row r="302" spans="1:11" x14ac:dyDescent="0.25">
      <c r="A302" s="5"/>
      <c r="B302" s="6"/>
      <c r="C302" s="6"/>
      <c r="D302" s="6"/>
      <c r="E302" s="12"/>
      <c r="F302" s="12"/>
      <c r="G302" s="40"/>
      <c r="H302" s="13">
        <f t="shared" si="19"/>
        <v>0</v>
      </c>
      <c r="I302" s="22" t="str">
        <f t="shared" si="20"/>
        <v xml:space="preserve"> </v>
      </c>
      <c r="J302" s="22">
        <f>SUMIF($D$2:D302,$D$2:D302,$I$2:I302)</f>
        <v>0</v>
      </c>
      <c r="K302" s="7" t="str">
        <f>IF(ISBLANK(B302),"",COUNTIFS($B$2:B302,B302,$D$2:D302,D302))</f>
        <v/>
      </c>
    </row>
    <row r="303" spans="1:11" x14ac:dyDescent="0.25">
      <c r="A303" s="5"/>
      <c r="B303" s="6"/>
      <c r="C303" s="6"/>
      <c r="D303" s="6"/>
      <c r="E303" s="12"/>
      <c r="F303" s="12"/>
      <c r="G303" s="40"/>
      <c r="H303" s="13">
        <f t="shared" si="19"/>
        <v>0</v>
      </c>
      <c r="I303" s="22" t="str">
        <f t="shared" si="20"/>
        <v xml:space="preserve"> </v>
      </c>
      <c r="J303" s="22">
        <f>SUMIF($D$2:D303,$D$2:D303,$I$2:I303)</f>
        <v>0</v>
      </c>
      <c r="K303" s="7" t="str">
        <f>IF(ISBLANK(B303),"",COUNTIFS($B$2:B303,B303,$D$2:D303,D303))</f>
        <v/>
      </c>
    </row>
    <row r="304" spans="1:11" x14ac:dyDescent="0.25">
      <c r="A304" s="5"/>
      <c r="B304" s="6"/>
      <c r="C304" s="6"/>
      <c r="D304" s="6"/>
      <c r="E304" s="12"/>
      <c r="F304" s="12"/>
      <c r="G304" s="40"/>
      <c r="H304" s="13">
        <f t="shared" si="19"/>
        <v>0</v>
      </c>
      <c r="I304" s="22" t="str">
        <f t="shared" si="20"/>
        <v xml:space="preserve"> </v>
      </c>
      <c r="J304" s="22">
        <f>SUMIF($D$2:D304,$D$2:D304,$I$2:I304)</f>
        <v>0</v>
      </c>
      <c r="K304" s="7" t="str">
        <f>IF(ISBLANK(B304),"",COUNTIFS($B$2:B304,B304,$D$2:D304,D304))</f>
        <v/>
      </c>
    </row>
    <row r="305" spans="1:11" x14ac:dyDescent="0.25">
      <c r="A305" s="5"/>
      <c r="B305" s="6"/>
      <c r="C305" s="6"/>
      <c r="D305" s="6"/>
      <c r="E305" s="12"/>
      <c r="F305" s="12"/>
      <c r="G305" s="40"/>
      <c r="H305" s="13">
        <f t="shared" si="19"/>
        <v>0</v>
      </c>
      <c r="I305" s="22" t="str">
        <f t="shared" si="20"/>
        <v xml:space="preserve"> </v>
      </c>
      <c r="J305" s="22">
        <f>SUMIF($D$2:D305,$D$2:D305,$I$2:I305)</f>
        <v>0</v>
      </c>
      <c r="K305" s="7" t="str">
        <f>IF(ISBLANK(B305),"",COUNTIFS($B$2:B305,B305,$D$2:D305,D305))</f>
        <v/>
      </c>
    </row>
    <row r="306" spans="1:11" x14ac:dyDescent="0.25">
      <c r="A306" s="5"/>
      <c r="B306" s="6"/>
      <c r="C306" s="6"/>
      <c r="D306" s="6"/>
      <c r="E306" s="12"/>
      <c r="F306" s="12"/>
      <c r="G306" s="40"/>
      <c r="H306" s="13">
        <f t="shared" si="19"/>
        <v>0</v>
      </c>
      <c r="I306" s="22" t="str">
        <f t="shared" si="20"/>
        <v xml:space="preserve"> </v>
      </c>
      <c r="J306" s="22">
        <f>SUMIF($D$2:D306,$D$2:D306,$I$2:I306)</f>
        <v>0</v>
      </c>
      <c r="K306" s="7" t="str">
        <f>IF(ISBLANK(B306),"",COUNTIFS($B$2:B306,B306,$D$2:D306,D306))</f>
        <v/>
      </c>
    </row>
    <row r="307" spans="1:11" x14ac:dyDescent="0.25">
      <c r="A307" s="5"/>
      <c r="B307" s="6"/>
      <c r="C307" s="6"/>
      <c r="D307" s="6"/>
      <c r="E307" s="12"/>
      <c r="F307" s="12"/>
      <c r="G307" s="40"/>
      <c r="H307" s="13">
        <f t="shared" si="19"/>
        <v>0</v>
      </c>
      <c r="I307" s="22" t="str">
        <f t="shared" si="20"/>
        <v xml:space="preserve"> </v>
      </c>
      <c r="J307" s="22">
        <f>SUMIF($D$2:D307,$D$2:D307,$I$2:I307)</f>
        <v>0</v>
      </c>
      <c r="K307" s="7" t="str">
        <f>IF(ISBLANK(B307),"",COUNTIFS($B$2:B307,B307,$D$2:D307,D307))</f>
        <v/>
      </c>
    </row>
    <row r="308" spans="1:11" x14ac:dyDescent="0.25">
      <c r="A308" s="5"/>
      <c r="B308" s="6"/>
      <c r="C308" s="6"/>
      <c r="D308" s="6"/>
      <c r="E308" s="12"/>
      <c r="F308" s="12"/>
      <c r="G308" s="40"/>
      <c r="H308" s="13">
        <f t="shared" si="19"/>
        <v>0</v>
      </c>
      <c r="I308" s="22" t="str">
        <f t="shared" si="20"/>
        <v xml:space="preserve"> </v>
      </c>
      <c r="J308" s="22">
        <f>SUMIF($D$2:D308,$D$2:D308,$I$2:I308)</f>
        <v>0</v>
      </c>
      <c r="K308" s="7" t="str">
        <f>IF(ISBLANK(B308),"",COUNTIFS($B$2:B308,B308,$D$2:D308,D308))</f>
        <v/>
      </c>
    </row>
    <row r="309" spans="1:11" x14ac:dyDescent="0.25">
      <c r="A309" s="5"/>
      <c r="B309" s="6"/>
      <c r="C309" s="6"/>
      <c r="D309" s="6"/>
      <c r="E309" s="12"/>
      <c r="F309" s="12"/>
      <c r="G309" s="40"/>
      <c r="H309" s="13">
        <f t="shared" si="19"/>
        <v>0</v>
      </c>
      <c r="I309" s="22" t="str">
        <f t="shared" si="20"/>
        <v xml:space="preserve"> </v>
      </c>
      <c r="J309" s="22">
        <f>SUMIF($D$2:D309,$D$2:D309,$I$2:I309)</f>
        <v>0</v>
      </c>
      <c r="K309" s="7" t="str">
        <f>IF(ISBLANK(B309),"",COUNTIFS($B$2:B309,B309,$D$2:D309,D309))</f>
        <v/>
      </c>
    </row>
    <row r="310" spans="1:11" x14ac:dyDescent="0.25">
      <c r="A310" s="5"/>
      <c r="B310" s="6"/>
      <c r="C310" s="6"/>
      <c r="D310" s="6"/>
      <c r="E310" s="12"/>
      <c r="F310" s="12"/>
      <c r="G310" s="40"/>
      <c r="H310" s="13">
        <f t="shared" si="19"/>
        <v>0</v>
      </c>
      <c r="I310" s="22" t="str">
        <f t="shared" si="20"/>
        <v xml:space="preserve"> </v>
      </c>
      <c r="J310" s="22">
        <f>SUMIF($D$2:D310,$D$2:D310,$I$2:I310)</f>
        <v>0</v>
      </c>
      <c r="K310" s="7" t="str">
        <f>IF(ISBLANK(B310),"",COUNTIFS($B$2:B310,B310,$D$2:D310,D310))</f>
        <v/>
      </c>
    </row>
    <row r="311" spans="1:11" x14ac:dyDescent="0.25">
      <c r="A311" s="5"/>
      <c r="B311" s="6"/>
      <c r="C311" s="6"/>
      <c r="D311" s="6"/>
      <c r="E311" s="12"/>
      <c r="F311" s="12"/>
      <c r="G311" s="40"/>
      <c r="H311" s="13">
        <f t="shared" si="19"/>
        <v>0</v>
      </c>
      <c r="I311" s="22" t="str">
        <f t="shared" si="20"/>
        <v xml:space="preserve"> </v>
      </c>
      <c r="J311" s="22">
        <f>SUMIF($D$2:D311,$D$2:D311,$I$2:I311)</f>
        <v>0</v>
      </c>
      <c r="K311" s="7" t="str">
        <f>IF(ISBLANK(B311),"",COUNTIFS($B$2:B311,B311,$D$2:D311,D311))</f>
        <v/>
      </c>
    </row>
    <row r="312" spans="1:11" x14ac:dyDescent="0.25">
      <c r="A312" s="5"/>
      <c r="B312" s="6"/>
      <c r="C312" s="6"/>
      <c r="D312" s="6"/>
      <c r="E312" s="12"/>
      <c r="F312" s="12"/>
      <c r="G312" s="40"/>
      <c r="H312" s="13">
        <f t="shared" si="19"/>
        <v>0</v>
      </c>
      <c r="I312" s="22" t="str">
        <f t="shared" si="20"/>
        <v xml:space="preserve"> </v>
      </c>
      <c r="J312" s="22">
        <f>SUMIF($D$2:D312,$D$2:D312,$I$2:I312)</f>
        <v>0</v>
      </c>
      <c r="K312" s="7" t="str">
        <f>IF(ISBLANK(B312),"",COUNTIFS($B$2:B312,B312,$D$2:D312,D312))</f>
        <v/>
      </c>
    </row>
    <row r="313" spans="1:11" x14ac:dyDescent="0.25">
      <c r="A313" s="5"/>
      <c r="B313" s="6"/>
      <c r="C313" s="6"/>
      <c r="D313" s="6"/>
      <c r="E313" s="12"/>
      <c r="F313" s="12"/>
      <c r="G313" s="40"/>
      <c r="H313" s="13">
        <f t="shared" si="19"/>
        <v>0</v>
      </c>
      <c r="I313" s="22" t="str">
        <f t="shared" si="20"/>
        <v xml:space="preserve"> </v>
      </c>
      <c r="J313" s="22">
        <f>SUMIF($D$2:D313,$D$2:D313,$I$2:I313)</f>
        <v>0</v>
      </c>
      <c r="K313" s="7" t="str">
        <f>IF(ISBLANK(B313),"",COUNTIFS($B$2:B313,B313,$D$2:D313,D313))</f>
        <v/>
      </c>
    </row>
    <row r="314" spans="1:11" x14ac:dyDescent="0.25">
      <c r="A314" s="5"/>
      <c r="B314" s="6"/>
      <c r="C314" s="6"/>
      <c r="D314" s="6"/>
      <c r="E314" s="12"/>
      <c r="F314" s="12"/>
      <c r="G314" s="40"/>
      <c r="H314" s="13">
        <f t="shared" si="19"/>
        <v>0</v>
      </c>
      <c r="I314" s="22" t="str">
        <f t="shared" si="20"/>
        <v xml:space="preserve"> </v>
      </c>
      <c r="J314" s="22">
        <f>SUMIF($D$2:D314,$D$2:D314,$I$2:I314)</f>
        <v>0</v>
      </c>
      <c r="K314" s="7" t="str">
        <f>IF(ISBLANK(B314),"",COUNTIFS($B$2:B314,B314,$D$2:D314,D314))</f>
        <v/>
      </c>
    </row>
    <row r="315" spans="1:11" x14ac:dyDescent="0.25">
      <c r="A315" s="5"/>
      <c r="B315" s="6"/>
      <c r="C315" s="6"/>
      <c r="D315" s="6"/>
      <c r="E315" s="12"/>
      <c r="F315" s="12"/>
      <c r="G315" s="40"/>
      <c r="H315" s="13">
        <f t="shared" si="19"/>
        <v>0</v>
      </c>
      <c r="I315" s="22" t="str">
        <f t="shared" si="20"/>
        <v xml:space="preserve"> </v>
      </c>
      <c r="J315" s="22">
        <f>SUMIF($D$2:D315,$D$2:D315,$I$2:I315)</f>
        <v>0</v>
      </c>
      <c r="K315" s="7" t="str">
        <f>IF(ISBLANK(B315),"",COUNTIFS($B$2:B315,B315,$D$2:D315,D315))</f>
        <v/>
      </c>
    </row>
    <row r="316" spans="1:11" x14ac:dyDescent="0.25">
      <c r="A316" s="5"/>
      <c r="B316" s="6"/>
      <c r="C316" s="6"/>
      <c r="D316" s="6"/>
      <c r="E316" s="12"/>
      <c r="F316" s="12"/>
      <c r="G316" s="40"/>
      <c r="H316" s="13">
        <f t="shared" si="19"/>
        <v>0</v>
      </c>
      <c r="I316" s="22" t="str">
        <f t="shared" si="20"/>
        <v xml:space="preserve"> </v>
      </c>
      <c r="J316" s="22">
        <f>SUMIF($D$2:D316,$D$2:D316,$I$2:I316)</f>
        <v>0</v>
      </c>
      <c r="K316" s="7" t="str">
        <f>IF(ISBLANK(B316),"",COUNTIFS($B$2:B316,B316,$D$2:D316,D316))</f>
        <v/>
      </c>
    </row>
    <row r="317" spans="1:11" x14ac:dyDescent="0.25">
      <c r="A317" s="5"/>
      <c r="B317" s="6"/>
      <c r="C317" s="6"/>
      <c r="D317" s="6"/>
      <c r="E317" s="12"/>
      <c r="F317" s="12"/>
      <c r="G317" s="40"/>
      <c r="H317" s="13">
        <f t="shared" si="19"/>
        <v>0</v>
      </c>
      <c r="I317" s="22" t="str">
        <f t="shared" si="20"/>
        <v xml:space="preserve"> </v>
      </c>
      <c r="J317" s="22">
        <f>SUMIF($D$2:D317,$D$2:D317,$I$2:I317)</f>
        <v>0</v>
      </c>
      <c r="K317" s="7" t="str">
        <f>IF(ISBLANK(B317),"",COUNTIFS($B$2:B317,B317,$D$2:D317,D317))</f>
        <v/>
      </c>
    </row>
    <row r="318" spans="1:11" x14ac:dyDescent="0.25">
      <c r="A318" s="5"/>
      <c r="B318" s="6"/>
      <c r="C318" s="6"/>
      <c r="D318" s="6"/>
      <c r="E318" s="12"/>
      <c r="F318" s="12"/>
      <c r="G318" s="40"/>
      <c r="H318" s="13">
        <f t="shared" si="19"/>
        <v>0</v>
      </c>
      <c r="I318" s="22" t="str">
        <f t="shared" si="20"/>
        <v xml:space="preserve"> </v>
      </c>
      <c r="J318" s="22">
        <f>SUMIF($D$2:D318,$D$2:D318,$I$2:I318)</f>
        <v>0</v>
      </c>
      <c r="K318" s="7" t="str">
        <f>IF(ISBLANK(B318),"",COUNTIFS($B$2:B318,B318,$D$2:D318,D318))</f>
        <v/>
      </c>
    </row>
    <row r="319" spans="1:11" x14ac:dyDescent="0.25">
      <c r="A319" s="5"/>
      <c r="B319" s="6"/>
      <c r="C319" s="6"/>
      <c r="D319" s="6"/>
      <c r="E319" s="12"/>
      <c r="F319" s="12"/>
      <c r="G319" s="40"/>
      <c r="H319" s="13">
        <f t="shared" si="19"/>
        <v>0</v>
      </c>
      <c r="I319" s="22" t="str">
        <f t="shared" si="20"/>
        <v xml:space="preserve"> </v>
      </c>
      <c r="J319" s="22">
        <f>SUMIF($D$2:D319,$D$2:D319,$I$2:I319)</f>
        <v>0</v>
      </c>
      <c r="K319" s="7" t="str">
        <f>IF(ISBLANK(B319),"",COUNTIFS($B$2:B319,B319,$D$2:D319,D319))</f>
        <v/>
      </c>
    </row>
    <row r="320" spans="1:11" x14ac:dyDescent="0.25">
      <c r="A320" s="5"/>
      <c r="B320" s="6"/>
      <c r="C320" s="6"/>
      <c r="D320" s="6"/>
      <c r="E320" s="12"/>
      <c r="F320" s="12"/>
      <c r="G320" s="40"/>
      <c r="H320" s="13">
        <f t="shared" si="19"/>
        <v>0</v>
      </c>
      <c r="I320" s="22" t="str">
        <f t="shared" si="20"/>
        <v xml:space="preserve"> </v>
      </c>
      <c r="J320" s="22">
        <f>SUMIF($D$2:D320,$D$2:D320,$I$2:I320)</f>
        <v>0</v>
      </c>
      <c r="K320" s="7" t="str">
        <f>IF(ISBLANK(B320),"",COUNTIFS($B$2:B320,B320,$D$2:D320,D320))</f>
        <v/>
      </c>
    </row>
    <row r="321" spans="1:11" x14ac:dyDescent="0.25">
      <c r="A321" s="5"/>
      <c r="B321" s="6"/>
      <c r="C321" s="6"/>
      <c r="D321" s="6"/>
      <c r="E321" s="12"/>
      <c r="F321" s="12"/>
      <c r="G321" s="40"/>
      <c r="H321" s="13">
        <f t="shared" si="19"/>
        <v>0</v>
      </c>
      <c r="I321" s="22" t="str">
        <f t="shared" si="20"/>
        <v xml:space="preserve"> </v>
      </c>
      <c r="J321" s="22">
        <f>SUMIF($D$2:D321,$D$2:D321,$I$2:I321)</f>
        <v>0</v>
      </c>
      <c r="K321" s="7" t="str">
        <f>IF(ISBLANK(B321),"",COUNTIFS($B$2:B321,B321,$D$2:D321,D321))</f>
        <v/>
      </c>
    </row>
    <row r="322" spans="1:11" x14ac:dyDescent="0.25">
      <c r="A322" s="5"/>
      <c r="B322" s="6"/>
      <c r="C322" s="6"/>
      <c r="D322" s="6"/>
      <c r="E322" s="12"/>
      <c r="F322" s="12"/>
      <c r="G322" s="40"/>
      <c r="H322" s="13">
        <f t="shared" si="19"/>
        <v>0</v>
      </c>
      <c r="I322" s="22" t="str">
        <f t="shared" si="20"/>
        <v xml:space="preserve"> </v>
      </c>
      <c r="J322" s="22">
        <f>SUMIF($D$2:D322,$D$2:D322,$I$2:I322)</f>
        <v>0</v>
      </c>
      <c r="K322" s="7" t="str">
        <f>IF(ISBLANK(B322),"",COUNTIFS($B$2:B322,B322,$D$2:D322,D322))</f>
        <v/>
      </c>
    </row>
    <row r="323" spans="1:11" x14ac:dyDescent="0.25">
      <c r="A323" s="5"/>
      <c r="B323" s="6"/>
      <c r="C323" s="6"/>
      <c r="D323" s="6"/>
      <c r="E323" s="12"/>
      <c r="F323" s="12"/>
      <c r="G323" s="40"/>
      <c r="H323" s="13">
        <f t="shared" si="19"/>
        <v>0</v>
      </c>
      <c r="I323" s="22" t="str">
        <f t="shared" si="20"/>
        <v xml:space="preserve"> </v>
      </c>
      <c r="J323" s="22">
        <f>SUMIF($D$2:D323,$D$2:D323,$I$2:I323)</f>
        <v>0</v>
      </c>
      <c r="K323" s="7" t="str">
        <f>IF(ISBLANK(B323),"",COUNTIFS($B$2:B323,B323,$D$2:D323,D323))</f>
        <v/>
      </c>
    </row>
    <row r="324" spans="1:11" x14ac:dyDescent="0.25">
      <c r="A324" s="5"/>
      <c r="B324" s="6"/>
      <c r="C324" s="6"/>
      <c r="D324" s="6"/>
      <c r="E324" s="12"/>
      <c r="F324" s="12"/>
      <c r="G324" s="40"/>
      <c r="H324" s="13">
        <f t="shared" si="19"/>
        <v>0</v>
      </c>
      <c r="I324" s="22" t="str">
        <f t="shared" si="20"/>
        <v xml:space="preserve"> </v>
      </c>
      <c r="J324" s="22">
        <f>SUMIF($D$2:D324,$D$2:D324,$I$2:I324)</f>
        <v>0</v>
      </c>
      <c r="K324" s="7" t="str">
        <f>IF(ISBLANK(B324),"",COUNTIFS($B$2:B324,B324,$D$2:D324,D324))</f>
        <v/>
      </c>
    </row>
    <row r="325" spans="1:11" x14ac:dyDescent="0.25">
      <c r="A325" s="5"/>
      <c r="B325" s="6"/>
      <c r="C325" s="6"/>
      <c r="D325" s="6"/>
      <c r="E325" s="12"/>
      <c r="F325" s="12"/>
      <c r="G325" s="40"/>
      <c r="H325" s="13">
        <f t="shared" si="19"/>
        <v>0</v>
      </c>
      <c r="I325" s="22" t="str">
        <f t="shared" si="20"/>
        <v xml:space="preserve"> </v>
      </c>
      <c r="J325" s="22">
        <f>SUMIF($D$2:D325,$D$2:D325,$I$2:I325)</f>
        <v>0</v>
      </c>
      <c r="K325" s="7" t="str">
        <f>IF(ISBLANK(B325),"",COUNTIFS($B$2:B325,B325,$D$2:D325,D325))</f>
        <v/>
      </c>
    </row>
    <row r="326" spans="1:11" x14ac:dyDescent="0.25">
      <c r="A326" s="5"/>
      <c r="B326" s="6"/>
      <c r="C326" s="6"/>
      <c r="D326" s="6"/>
      <c r="E326" s="12"/>
      <c r="F326" s="12"/>
      <c r="G326" s="40"/>
      <c r="H326" s="13">
        <f t="shared" si="19"/>
        <v>0</v>
      </c>
      <c r="I326" s="22" t="str">
        <f t="shared" si="20"/>
        <v xml:space="preserve"> </v>
      </c>
      <c r="J326" s="22">
        <f>SUMIF($D$2:D326,$D$2:D326,$I$2:I326)</f>
        <v>0</v>
      </c>
      <c r="K326" s="7" t="str">
        <f>IF(ISBLANK(B326),"",COUNTIFS($B$2:B326,B326,$D$2:D326,D326))</f>
        <v/>
      </c>
    </row>
    <row r="327" spans="1:11" x14ac:dyDescent="0.25">
      <c r="A327" s="5"/>
      <c r="B327" s="6"/>
      <c r="C327" s="6"/>
      <c r="D327" s="6"/>
      <c r="E327" s="12"/>
      <c r="F327" s="12"/>
      <c r="G327" s="40"/>
      <c r="H327" s="13">
        <f t="shared" si="19"/>
        <v>0</v>
      </c>
      <c r="I327" s="22" t="str">
        <f t="shared" si="20"/>
        <v xml:space="preserve"> </v>
      </c>
      <c r="J327" s="22">
        <f>SUMIF($D$2:D327,$D$2:D327,$I$2:I327)</f>
        <v>0</v>
      </c>
      <c r="K327" s="7" t="str">
        <f>IF(ISBLANK(B327),"",COUNTIFS($B$2:B327,B327,$D$2:D327,D327))</f>
        <v/>
      </c>
    </row>
    <row r="328" spans="1:11" x14ac:dyDescent="0.25">
      <c r="A328" s="5"/>
      <c r="B328" s="6"/>
      <c r="C328" s="6"/>
      <c r="D328" s="6"/>
      <c r="E328" s="12"/>
      <c r="F328" s="12"/>
      <c r="G328" s="40"/>
      <c r="H328" s="13">
        <f t="shared" si="19"/>
        <v>0</v>
      </c>
      <c r="I328" s="22" t="str">
        <f t="shared" si="20"/>
        <v xml:space="preserve"> </v>
      </c>
      <c r="J328" s="22">
        <f>SUMIF($D$2:D328,$D$2:D328,$I$2:I328)</f>
        <v>0</v>
      </c>
      <c r="K328" s="7" t="str">
        <f>IF(ISBLANK(B328),"",COUNTIFS($B$2:B328,B328,$D$2:D328,D328))</f>
        <v/>
      </c>
    </row>
    <row r="329" spans="1:11" x14ac:dyDescent="0.25">
      <c r="A329" s="5"/>
      <c r="B329" s="6"/>
      <c r="C329" s="6"/>
      <c r="D329" s="6"/>
      <c r="E329" s="12"/>
      <c r="F329" s="12"/>
      <c r="G329" s="40"/>
      <c r="H329" s="13">
        <f t="shared" si="19"/>
        <v>0</v>
      </c>
      <c r="I329" s="22" t="str">
        <f t="shared" si="20"/>
        <v xml:space="preserve"> </v>
      </c>
      <c r="J329" s="22">
        <f>SUMIF($D$2:D329,$D$2:D329,$I$2:I329)</f>
        <v>0</v>
      </c>
      <c r="K329" s="7" t="str">
        <f>IF(ISBLANK(B329),"",COUNTIFS($B$2:B329,B329,$D$2:D329,D329))</f>
        <v/>
      </c>
    </row>
    <row r="330" spans="1:11" x14ac:dyDescent="0.25">
      <c r="A330" s="5"/>
      <c r="B330" s="6"/>
      <c r="C330" s="6"/>
      <c r="D330" s="6"/>
      <c r="E330" s="12"/>
      <c r="F330" s="12"/>
      <c r="G330" s="40"/>
      <c r="H330" s="13">
        <f t="shared" si="19"/>
        <v>0</v>
      </c>
      <c r="I330" s="22" t="str">
        <f t="shared" si="20"/>
        <v xml:space="preserve"> </v>
      </c>
      <c r="J330" s="22">
        <f>SUMIF($D$2:D330,$D$2:D330,$I$2:I330)</f>
        <v>0</v>
      </c>
      <c r="K330" s="7" t="str">
        <f>IF(ISBLANK(B330),"",COUNTIFS($B$2:B330,B330,$D$2:D330,D330))</f>
        <v/>
      </c>
    </row>
    <row r="331" spans="1:11" x14ac:dyDescent="0.25">
      <c r="A331" s="5"/>
      <c r="B331" s="6"/>
      <c r="C331" s="6"/>
      <c r="D331" s="6"/>
      <c r="E331" s="12"/>
      <c r="F331" s="12"/>
      <c r="G331" s="40"/>
      <c r="H331" s="13">
        <f t="shared" si="19"/>
        <v>0</v>
      </c>
      <c r="I331" s="22" t="str">
        <f t="shared" si="20"/>
        <v xml:space="preserve"> </v>
      </c>
      <c r="J331" s="22">
        <f>SUMIF($D$2:D331,$D$2:D331,$I$2:I331)</f>
        <v>0</v>
      </c>
      <c r="K331" s="7" t="str">
        <f>IF(ISBLANK(B331),"",COUNTIFS($B$2:B331,B331,$D$2:D331,D331))</f>
        <v/>
      </c>
    </row>
    <row r="332" spans="1:11" x14ac:dyDescent="0.25">
      <c r="A332" s="5"/>
      <c r="B332" s="6"/>
      <c r="C332" s="6"/>
      <c r="D332" s="6"/>
      <c r="E332" s="12"/>
      <c r="F332" s="12"/>
      <c r="G332" s="40"/>
      <c r="H332" s="13">
        <f t="shared" si="19"/>
        <v>0</v>
      </c>
      <c r="I332" s="22" t="str">
        <f t="shared" si="20"/>
        <v xml:space="preserve"> </v>
      </c>
      <c r="J332" s="22">
        <f>SUMIF($D$2:D332,$D$2:D332,$I$2:I332)</f>
        <v>0</v>
      </c>
      <c r="K332" s="7" t="str">
        <f>IF(ISBLANK(B332),"",COUNTIFS($B$2:B332,B332,$D$2:D332,D332))</f>
        <v/>
      </c>
    </row>
    <row r="333" spans="1:11" x14ac:dyDescent="0.25">
      <c r="A333" s="5"/>
      <c r="B333" s="6"/>
      <c r="C333" s="6"/>
      <c r="D333" s="6"/>
      <c r="E333" s="12"/>
      <c r="F333" s="12"/>
      <c r="G333" s="40"/>
      <c r="H333" s="13">
        <f t="shared" si="19"/>
        <v>0</v>
      </c>
      <c r="I333" s="22" t="str">
        <f t="shared" si="20"/>
        <v xml:space="preserve"> </v>
      </c>
      <c r="J333" s="22">
        <f>SUMIF($D$2:D333,$D$2:D333,$I$2:I333)</f>
        <v>0</v>
      </c>
      <c r="K333" s="7" t="str">
        <f>IF(ISBLANK(B333),"",COUNTIFS($B$2:B333,B333,$D$2:D333,D333))</f>
        <v/>
      </c>
    </row>
    <row r="334" spans="1:11" x14ac:dyDescent="0.25">
      <c r="A334" s="5"/>
      <c r="B334" s="6"/>
      <c r="C334" s="6"/>
      <c r="D334" s="6"/>
      <c r="E334" s="12"/>
      <c r="F334" s="12"/>
      <c r="G334" s="40"/>
      <c r="H334" s="13">
        <f t="shared" si="19"/>
        <v>0</v>
      </c>
      <c r="I334" s="22" t="str">
        <f t="shared" si="20"/>
        <v xml:space="preserve"> </v>
      </c>
      <c r="J334" s="22">
        <f>SUMIF($D$2:D334,$D$2:D334,$I$2:I334)</f>
        <v>0</v>
      </c>
      <c r="K334" s="7" t="str">
        <f>IF(ISBLANK(B334),"",COUNTIFS($B$2:B334,B334,$D$2:D334,D334))</f>
        <v/>
      </c>
    </row>
    <row r="335" spans="1:11" x14ac:dyDescent="0.25">
      <c r="A335" s="5"/>
      <c r="B335" s="6"/>
      <c r="C335" s="6"/>
      <c r="D335" s="6"/>
      <c r="E335" s="12"/>
      <c r="F335" s="12"/>
      <c r="G335" s="40"/>
      <c r="H335" s="13">
        <f t="shared" si="19"/>
        <v>0</v>
      </c>
      <c r="I335" s="22" t="str">
        <f t="shared" si="20"/>
        <v xml:space="preserve"> </v>
      </c>
      <c r="J335" s="22">
        <f>SUMIF($D$2:D335,$D$2:D335,$I$2:I335)</f>
        <v>0</v>
      </c>
      <c r="K335" s="7" t="str">
        <f>IF(ISBLANK(B335),"",COUNTIFS($B$2:B335,B335,$D$2:D335,D335))</f>
        <v/>
      </c>
    </row>
    <row r="336" spans="1:11" x14ac:dyDescent="0.25">
      <c r="A336" s="5"/>
      <c r="B336" s="6"/>
      <c r="C336" s="6"/>
      <c r="D336" s="6"/>
      <c r="E336" s="12"/>
      <c r="F336" s="12"/>
      <c r="G336" s="40"/>
      <c r="H336" s="13">
        <f t="shared" si="19"/>
        <v>0</v>
      </c>
      <c r="I336" s="22" t="str">
        <f t="shared" si="20"/>
        <v xml:space="preserve"> </v>
      </c>
      <c r="J336" s="22">
        <f>SUMIF($D$2:D336,$D$2:D336,$I$2:I336)</f>
        <v>0</v>
      </c>
      <c r="K336" s="7" t="str">
        <f>IF(ISBLANK(B336),"",COUNTIFS($B$2:B336,B336,$D$2:D336,D336))</f>
        <v/>
      </c>
    </row>
    <row r="337" spans="1:11" x14ac:dyDescent="0.25">
      <c r="A337" s="5"/>
      <c r="B337" s="6"/>
      <c r="C337" s="6"/>
      <c r="D337" s="6"/>
      <c r="E337" s="12"/>
      <c r="F337" s="12"/>
      <c r="G337" s="40"/>
      <c r="H337" s="13">
        <f t="shared" si="19"/>
        <v>0</v>
      </c>
      <c r="I337" s="22" t="str">
        <f t="shared" si="20"/>
        <v xml:space="preserve"> </v>
      </c>
      <c r="J337" s="22">
        <f>SUMIF($D$2:D337,$D$2:D337,$I$2:I337)</f>
        <v>0</v>
      </c>
      <c r="K337" s="7" t="str">
        <f>IF(ISBLANK(B337),"",COUNTIFS($B$2:B337,B337,$D$2:D337,D337))</f>
        <v/>
      </c>
    </row>
    <row r="338" spans="1:11" x14ac:dyDescent="0.25">
      <c r="A338" s="5"/>
      <c r="B338" s="6"/>
      <c r="C338" s="6"/>
      <c r="D338" s="6"/>
      <c r="E338" s="12"/>
      <c r="F338" s="12"/>
      <c r="G338" s="40"/>
      <c r="H338" s="13">
        <f t="shared" si="19"/>
        <v>0</v>
      </c>
      <c r="I338" s="22" t="str">
        <f t="shared" si="20"/>
        <v xml:space="preserve"> </v>
      </c>
      <c r="J338" s="22">
        <f>SUMIF($D$2:D338,$D$2:D338,$I$2:I338)</f>
        <v>0</v>
      </c>
      <c r="K338" s="7" t="str">
        <f>IF(ISBLANK(B338),"",COUNTIFS($B$2:B338,B338,$D$2:D338,D338))</f>
        <v/>
      </c>
    </row>
    <row r="339" spans="1:11" x14ac:dyDescent="0.25">
      <c r="A339" s="5"/>
      <c r="B339" s="6"/>
      <c r="C339" s="6"/>
      <c r="D339" s="6"/>
      <c r="E339" s="12"/>
      <c r="F339" s="12"/>
      <c r="G339" s="40"/>
      <c r="H339" s="13">
        <f t="shared" si="19"/>
        <v>0</v>
      </c>
      <c r="I339" s="22" t="str">
        <f t="shared" si="20"/>
        <v xml:space="preserve"> </v>
      </c>
      <c r="J339" s="22">
        <f>SUMIF($D$2:D339,$D$2:D339,$I$2:I339)</f>
        <v>0</v>
      </c>
      <c r="K339" s="7" t="str">
        <f>IF(ISBLANK(B339),"",COUNTIFS($B$2:B339,B339,$D$2:D339,D339))</f>
        <v/>
      </c>
    </row>
    <row r="340" spans="1:11" x14ac:dyDescent="0.25">
      <c r="A340" s="5"/>
      <c r="B340" s="6"/>
      <c r="C340" s="6"/>
      <c r="D340" s="6"/>
      <c r="E340" s="12"/>
      <c r="F340" s="12"/>
      <c r="G340" s="40"/>
      <c r="H340" s="13">
        <f t="shared" si="19"/>
        <v>0</v>
      </c>
      <c r="I340" s="22" t="str">
        <f t="shared" si="20"/>
        <v xml:space="preserve"> </v>
      </c>
      <c r="J340" s="22">
        <f>SUMIF($D$2:D340,$D$2:D340,$I$2:I340)</f>
        <v>0</v>
      </c>
      <c r="K340" s="7" t="str">
        <f>IF(ISBLANK(B340),"",COUNTIFS($B$2:B340,B340,$D$2:D340,D340))</f>
        <v/>
      </c>
    </row>
    <row r="341" spans="1:11" x14ac:dyDescent="0.25">
      <c r="A341" s="5"/>
      <c r="B341" s="6"/>
      <c r="C341" s="6"/>
      <c r="D341" s="6"/>
      <c r="E341" s="12"/>
      <c r="F341" s="12"/>
      <c r="G341" s="40"/>
      <c r="H341" s="13">
        <f t="shared" si="19"/>
        <v>0</v>
      </c>
      <c r="I341" s="22" t="str">
        <f t="shared" si="20"/>
        <v xml:space="preserve"> </v>
      </c>
      <c r="J341" s="22">
        <f>SUMIF($D$2:D341,$D$2:D341,$I$2:I341)</f>
        <v>0</v>
      </c>
      <c r="K341" s="7" t="str">
        <f>IF(ISBLANK(B341),"",COUNTIFS($B$2:B341,B341,$D$2:D341,D341))</f>
        <v/>
      </c>
    </row>
    <row r="342" spans="1:11" x14ac:dyDescent="0.25">
      <c r="A342" s="5"/>
      <c r="B342" s="6"/>
      <c r="C342" s="6"/>
      <c r="D342" s="6"/>
      <c r="E342" s="12"/>
      <c r="F342" s="12"/>
      <c r="G342" s="40"/>
      <c r="H342" s="13">
        <f t="shared" si="19"/>
        <v>0</v>
      </c>
      <c r="I342" s="22" t="str">
        <f t="shared" si="20"/>
        <v xml:space="preserve"> </v>
      </c>
      <c r="J342" s="22">
        <f>SUMIF($D$2:D342,$D$2:D342,$I$2:I342)</f>
        <v>0</v>
      </c>
      <c r="K342" s="7" t="str">
        <f>IF(ISBLANK(B342),"",COUNTIFS($B$2:B342,B342,$D$2:D342,D342))</f>
        <v/>
      </c>
    </row>
    <row r="343" spans="1:11" x14ac:dyDescent="0.25">
      <c r="A343" s="5"/>
      <c r="B343" s="6"/>
      <c r="C343" s="6"/>
      <c r="D343" s="6"/>
      <c r="E343" s="12"/>
      <c r="F343" s="12"/>
      <c r="G343" s="40"/>
      <c r="H343" s="13">
        <f t="shared" si="19"/>
        <v>0</v>
      </c>
      <c r="I343" s="22" t="str">
        <f t="shared" si="20"/>
        <v xml:space="preserve"> </v>
      </c>
      <c r="J343" s="22">
        <f>SUMIF($D$2:D343,$D$2:D343,$I$2:I343)</f>
        <v>0</v>
      </c>
      <c r="K343" s="7" t="str">
        <f>IF(ISBLANK(B343),"",COUNTIFS($B$2:B343,B343,$D$2:D343,D343))</f>
        <v/>
      </c>
    </row>
    <row r="344" spans="1:11" x14ac:dyDescent="0.25">
      <c r="A344" s="5"/>
      <c r="B344" s="6"/>
      <c r="C344" s="6"/>
      <c r="D344" s="6"/>
      <c r="E344" s="12"/>
      <c r="F344" s="12"/>
      <c r="G344" s="40"/>
      <c r="H344" s="13">
        <f t="shared" si="19"/>
        <v>0</v>
      </c>
      <c r="I344" s="22" t="str">
        <f t="shared" si="20"/>
        <v xml:space="preserve"> </v>
      </c>
      <c r="J344" s="22">
        <f>SUMIF($D$2:D344,$D$2:D344,$I$2:I344)</f>
        <v>0</v>
      </c>
      <c r="K344" s="7" t="str">
        <f>IF(ISBLANK(B344),"",COUNTIFS($B$2:B344,B344,$D$2:D344,D344))</f>
        <v/>
      </c>
    </row>
    <row r="345" spans="1:11" x14ac:dyDescent="0.25">
      <c r="A345" s="5"/>
      <c r="B345" s="6"/>
      <c r="C345" s="6"/>
      <c r="D345" s="6"/>
      <c r="E345" s="12"/>
      <c r="F345" s="12"/>
      <c r="G345" s="40"/>
      <c r="H345" s="13">
        <f t="shared" si="19"/>
        <v>0</v>
      </c>
      <c r="I345" s="22" t="str">
        <f t="shared" si="20"/>
        <v xml:space="preserve"> </v>
      </c>
      <c r="J345" s="22">
        <f>SUMIF($D$2:D345,$D$2:D345,$I$2:I345)</f>
        <v>0</v>
      </c>
      <c r="K345" s="7" t="str">
        <f>IF(ISBLANK(B345),"",COUNTIFS($B$2:B345,B345,$D$2:D345,D345))</f>
        <v/>
      </c>
    </row>
    <row r="346" spans="1:11" x14ac:dyDescent="0.25">
      <c r="A346" s="5"/>
      <c r="B346" s="6"/>
      <c r="C346" s="6"/>
      <c r="D346" s="6"/>
      <c r="E346" s="12"/>
      <c r="F346" s="12"/>
      <c r="G346" s="40"/>
      <c r="H346" s="13">
        <f t="shared" si="19"/>
        <v>0</v>
      </c>
      <c r="I346" s="22" t="str">
        <f t="shared" si="20"/>
        <v xml:space="preserve"> </v>
      </c>
      <c r="J346" s="22">
        <f>SUMIF($D$2:D346,$D$2:D346,$I$2:I346)</f>
        <v>0</v>
      </c>
      <c r="K346" s="7" t="str">
        <f>IF(ISBLANK(B346),"",COUNTIFS($B$2:B346,B346,$D$2:D346,D346))</f>
        <v/>
      </c>
    </row>
    <row r="347" spans="1:11" x14ac:dyDescent="0.25">
      <c r="A347" s="5"/>
      <c r="B347" s="6"/>
      <c r="C347" s="6"/>
      <c r="D347" s="6"/>
      <c r="E347" s="12"/>
      <c r="F347" s="12"/>
      <c r="G347" s="40"/>
      <c r="H347" s="13">
        <f t="shared" si="19"/>
        <v>0</v>
      </c>
      <c r="I347" s="22" t="str">
        <f t="shared" si="20"/>
        <v xml:space="preserve"> </v>
      </c>
      <c r="J347" s="22">
        <f>SUMIF($D$2:D347,$D$2:D347,$I$2:I347)</f>
        <v>0</v>
      </c>
      <c r="K347" s="7" t="str">
        <f>IF(ISBLANK(B347),"",COUNTIFS($B$2:B347,B347,$D$2:D347,D347))</f>
        <v/>
      </c>
    </row>
    <row r="348" spans="1:11" x14ac:dyDescent="0.25">
      <c r="A348" s="5"/>
      <c r="B348" s="6"/>
      <c r="C348" s="6"/>
      <c r="D348" s="6"/>
      <c r="E348" s="12"/>
      <c r="F348" s="12"/>
      <c r="G348" s="40"/>
      <c r="H348" s="13">
        <f t="shared" si="19"/>
        <v>0</v>
      </c>
      <c r="I348" s="22" t="str">
        <f t="shared" si="20"/>
        <v xml:space="preserve"> </v>
      </c>
      <c r="J348" s="22">
        <f>SUMIF($D$2:D348,$D$2:D348,$I$2:I348)</f>
        <v>0</v>
      </c>
      <c r="K348" s="7" t="str">
        <f>IF(ISBLANK(B348),"",COUNTIFS($B$2:B348,B348,$D$2:D348,D348))</f>
        <v/>
      </c>
    </row>
    <row r="349" spans="1:11" x14ac:dyDescent="0.25">
      <c r="A349" s="5"/>
      <c r="B349" s="6"/>
      <c r="C349" s="6"/>
      <c r="D349" s="6"/>
      <c r="E349" s="12"/>
      <c r="F349" s="12"/>
      <c r="G349" s="40"/>
      <c r="H349" s="13">
        <f t="shared" si="19"/>
        <v>0</v>
      </c>
      <c r="I349" s="22" t="str">
        <f t="shared" si="20"/>
        <v xml:space="preserve"> </v>
      </c>
      <c r="J349" s="22">
        <f>SUMIF($D$2:D349,$D$2:D349,$I$2:I349)</f>
        <v>0</v>
      </c>
      <c r="K349" s="7" t="str">
        <f>IF(ISBLANK(B349),"",COUNTIFS($B$2:B349,B349,$D$2:D349,D349))</f>
        <v/>
      </c>
    </row>
    <row r="350" spans="1:11" x14ac:dyDescent="0.25">
      <c r="A350" s="5"/>
      <c r="B350" s="6"/>
      <c r="C350" s="6"/>
      <c r="D350" s="6"/>
      <c r="E350" s="12"/>
      <c r="F350" s="12"/>
      <c r="G350" s="40"/>
      <c r="H350" s="13">
        <f t="shared" si="19"/>
        <v>0</v>
      </c>
      <c r="I350" s="22" t="str">
        <f t="shared" si="20"/>
        <v xml:space="preserve"> </v>
      </c>
      <c r="J350" s="22">
        <f>SUMIF($D$2:D350,$D$2:D350,$I$2:I350)</f>
        <v>0</v>
      </c>
      <c r="K350" s="7" t="str">
        <f>IF(ISBLANK(B350),"",COUNTIFS($B$2:B350,B350,$D$2:D350,D350))</f>
        <v/>
      </c>
    </row>
    <row r="351" spans="1:11" x14ac:dyDescent="0.25">
      <c r="A351" s="5"/>
      <c r="B351" s="6"/>
      <c r="C351" s="6"/>
      <c r="D351" s="6"/>
      <c r="E351" s="12"/>
      <c r="F351" s="12"/>
      <c r="G351" s="40"/>
      <c r="H351" s="13">
        <f t="shared" ref="H351:H414" si="21">F351-E351</f>
        <v>0</v>
      </c>
      <c r="I351" s="22" t="str">
        <f t="shared" ref="I351:I414" si="22">IF(ISBLANK(E351)," ",(HOUR(H351)*60+MINUTE(H351))/60*G351)</f>
        <v xml:space="preserve"> </v>
      </c>
      <c r="J351" s="22">
        <f>SUMIF($D$2:D351,$D$2:D351,$I$2:I351)</f>
        <v>0</v>
      </c>
      <c r="K351" s="7" t="str">
        <f>IF(ISBLANK(B351),"",COUNTIFS($B$2:B351,B351,$D$2:D351,D351))</f>
        <v/>
      </c>
    </row>
    <row r="352" spans="1:11" x14ac:dyDescent="0.25">
      <c r="A352" s="5"/>
      <c r="B352" s="6"/>
      <c r="C352" s="6"/>
      <c r="D352" s="6"/>
      <c r="E352" s="12"/>
      <c r="F352" s="12"/>
      <c r="G352" s="40"/>
      <c r="H352" s="13">
        <f t="shared" si="21"/>
        <v>0</v>
      </c>
      <c r="I352" s="22" t="str">
        <f t="shared" si="22"/>
        <v xml:space="preserve"> </v>
      </c>
      <c r="J352" s="22">
        <f>SUMIF($D$2:D352,$D$2:D352,$I$2:I352)</f>
        <v>0</v>
      </c>
      <c r="K352" s="7" t="str">
        <f>IF(ISBLANK(B352),"",COUNTIFS($B$2:B352,B352,$D$2:D352,D352))</f>
        <v/>
      </c>
    </row>
    <row r="353" spans="1:11" x14ac:dyDescent="0.25">
      <c r="A353" s="5"/>
      <c r="B353" s="6"/>
      <c r="C353" s="6"/>
      <c r="D353" s="6"/>
      <c r="E353" s="12"/>
      <c r="F353" s="12"/>
      <c r="G353" s="40"/>
      <c r="H353" s="13">
        <f t="shared" si="21"/>
        <v>0</v>
      </c>
      <c r="I353" s="22" t="str">
        <f t="shared" si="22"/>
        <v xml:space="preserve"> </v>
      </c>
      <c r="J353" s="22">
        <f>SUMIF($D$2:D353,$D$2:D353,$I$2:I353)</f>
        <v>0</v>
      </c>
      <c r="K353" s="7" t="str">
        <f>IF(ISBLANK(B353),"",COUNTIFS($B$2:B353,B353,$D$2:D353,D353))</f>
        <v/>
      </c>
    </row>
    <row r="354" spans="1:11" x14ac:dyDescent="0.25">
      <c r="A354" s="5"/>
      <c r="B354" s="6"/>
      <c r="C354" s="6"/>
      <c r="D354" s="6"/>
      <c r="E354" s="12"/>
      <c r="F354" s="12"/>
      <c r="G354" s="40"/>
      <c r="H354" s="13">
        <f t="shared" si="21"/>
        <v>0</v>
      </c>
      <c r="I354" s="22" t="str">
        <f t="shared" si="22"/>
        <v xml:space="preserve"> </v>
      </c>
      <c r="J354" s="22">
        <f>SUMIF($D$2:D354,$D$2:D354,$I$2:I354)</f>
        <v>0</v>
      </c>
      <c r="K354" s="7" t="str">
        <f>IF(ISBLANK(B354),"",COUNTIFS($B$2:B354,B354,$D$2:D354,D354))</f>
        <v/>
      </c>
    </row>
    <row r="355" spans="1:11" x14ac:dyDescent="0.25">
      <c r="A355" s="5"/>
      <c r="B355" s="6"/>
      <c r="C355" s="6"/>
      <c r="D355" s="6"/>
      <c r="E355" s="12"/>
      <c r="F355" s="12"/>
      <c r="G355" s="40"/>
      <c r="H355" s="13">
        <f t="shared" si="21"/>
        <v>0</v>
      </c>
      <c r="I355" s="22" t="str">
        <f t="shared" si="22"/>
        <v xml:space="preserve"> </v>
      </c>
      <c r="J355" s="22">
        <f>SUMIF($D$2:D355,$D$2:D355,$I$2:I355)</f>
        <v>0</v>
      </c>
      <c r="K355" s="7" t="str">
        <f>IF(ISBLANK(B355),"",COUNTIFS($B$2:B355,B355,$D$2:D355,D355))</f>
        <v/>
      </c>
    </row>
    <row r="356" spans="1:11" x14ac:dyDescent="0.25">
      <c r="A356" s="5"/>
      <c r="B356" s="6"/>
      <c r="C356" s="6"/>
      <c r="D356" s="6"/>
      <c r="E356" s="12"/>
      <c r="F356" s="12"/>
      <c r="G356" s="40"/>
      <c r="H356" s="13">
        <f t="shared" si="21"/>
        <v>0</v>
      </c>
      <c r="I356" s="22" t="str">
        <f t="shared" si="22"/>
        <v xml:space="preserve"> </v>
      </c>
      <c r="J356" s="22">
        <f>SUMIF($D$2:D356,$D$2:D356,$I$2:I356)</f>
        <v>0</v>
      </c>
      <c r="K356" s="7" t="str">
        <f>IF(ISBLANK(B356),"",COUNTIFS($B$2:B356,B356,$D$2:D356,D356))</f>
        <v/>
      </c>
    </row>
    <row r="357" spans="1:11" x14ac:dyDescent="0.25">
      <c r="A357" s="5"/>
      <c r="B357" s="6"/>
      <c r="C357" s="6"/>
      <c r="D357" s="6"/>
      <c r="E357" s="12"/>
      <c r="F357" s="12"/>
      <c r="G357" s="40"/>
      <c r="H357" s="13">
        <f t="shared" si="21"/>
        <v>0</v>
      </c>
      <c r="I357" s="22" t="str">
        <f t="shared" si="22"/>
        <v xml:space="preserve"> </v>
      </c>
      <c r="J357" s="22">
        <f>SUMIF($D$2:D357,$D$2:D357,$I$2:I357)</f>
        <v>0</v>
      </c>
      <c r="K357" s="7" t="str">
        <f>IF(ISBLANK(B357),"",COUNTIFS($B$2:B357,B357,$D$2:D357,D357))</f>
        <v/>
      </c>
    </row>
    <row r="358" spans="1:11" x14ac:dyDescent="0.25">
      <c r="A358" s="5"/>
      <c r="B358" s="6"/>
      <c r="C358" s="6"/>
      <c r="D358" s="6"/>
      <c r="E358" s="12"/>
      <c r="F358" s="12"/>
      <c r="G358" s="40"/>
      <c r="H358" s="13">
        <f t="shared" si="21"/>
        <v>0</v>
      </c>
      <c r="I358" s="22" t="str">
        <f t="shared" si="22"/>
        <v xml:space="preserve"> </v>
      </c>
      <c r="J358" s="22">
        <f>SUMIF($D$2:D358,$D$2:D358,$I$2:I358)</f>
        <v>0</v>
      </c>
      <c r="K358" s="7" t="str">
        <f>IF(ISBLANK(B358),"",COUNTIFS($B$2:B358,B358,$D$2:D358,D358))</f>
        <v/>
      </c>
    </row>
    <row r="359" spans="1:11" x14ac:dyDescent="0.25">
      <c r="A359" s="5"/>
      <c r="B359" s="6"/>
      <c r="C359" s="6"/>
      <c r="D359" s="6"/>
      <c r="E359" s="12"/>
      <c r="F359" s="12"/>
      <c r="G359" s="40"/>
      <c r="H359" s="13">
        <f t="shared" si="21"/>
        <v>0</v>
      </c>
      <c r="I359" s="22" t="str">
        <f t="shared" si="22"/>
        <v xml:space="preserve"> </v>
      </c>
      <c r="J359" s="22">
        <f>SUMIF($D$2:D359,$D$2:D359,$I$2:I359)</f>
        <v>0</v>
      </c>
      <c r="K359" s="7" t="str">
        <f>IF(ISBLANK(B359),"",COUNTIFS($B$2:B359,B359,$D$2:D359,D359))</f>
        <v/>
      </c>
    </row>
    <row r="360" spans="1:11" x14ac:dyDescent="0.25">
      <c r="A360" s="5"/>
      <c r="B360" s="6"/>
      <c r="C360" s="6"/>
      <c r="D360" s="6"/>
      <c r="E360" s="12"/>
      <c r="F360" s="12"/>
      <c r="G360" s="40"/>
      <c r="H360" s="13">
        <f t="shared" si="21"/>
        <v>0</v>
      </c>
      <c r="I360" s="22" t="str">
        <f t="shared" si="22"/>
        <v xml:space="preserve"> </v>
      </c>
      <c r="J360" s="22">
        <f>SUMIF($D$2:D360,$D$2:D360,$I$2:I360)</f>
        <v>0</v>
      </c>
      <c r="K360" s="7" t="str">
        <f>IF(ISBLANK(B360),"",COUNTIFS($B$2:B360,B360,$D$2:D360,D360))</f>
        <v/>
      </c>
    </row>
    <row r="361" spans="1:11" x14ac:dyDescent="0.25">
      <c r="A361" s="5"/>
      <c r="B361" s="6"/>
      <c r="C361" s="6"/>
      <c r="D361" s="6"/>
      <c r="E361" s="12"/>
      <c r="F361" s="12"/>
      <c r="G361" s="40"/>
      <c r="H361" s="13">
        <f t="shared" si="21"/>
        <v>0</v>
      </c>
      <c r="I361" s="22" t="str">
        <f t="shared" si="22"/>
        <v xml:space="preserve"> </v>
      </c>
      <c r="J361" s="22">
        <f>SUMIF($D$2:D361,$D$2:D361,$I$2:I361)</f>
        <v>0</v>
      </c>
      <c r="K361" s="7" t="str">
        <f>IF(ISBLANK(B361),"",COUNTIFS($B$2:B361,B361,$D$2:D361,D361))</f>
        <v/>
      </c>
    </row>
    <row r="362" spans="1:11" x14ac:dyDescent="0.25">
      <c r="A362" s="5"/>
      <c r="B362" s="6"/>
      <c r="C362" s="6"/>
      <c r="D362" s="6"/>
      <c r="E362" s="12"/>
      <c r="F362" s="12"/>
      <c r="G362" s="40"/>
      <c r="H362" s="13">
        <f t="shared" si="21"/>
        <v>0</v>
      </c>
      <c r="I362" s="22" t="str">
        <f t="shared" si="22"/>
        <v xml:space="preserve"> </v>
      </c>
      <c r="J362" s="22">
        <f>SUMIF($D$2:D362,$D$2:D362,$I$2:I362)</f>
        <v>0</v>
      </c>
      <c r="K362" s="7" t="str">
        <f>IF(ISBLANK(B362),"",COUNTIFS($B$2:B362,B362,$D$2:D362,D362))</f>
        <v/>
      </c>
    </row>
    <row r="363" spans="1:11" x14ac:dyDescent="0.25">
      <c r="A363" s="5"/>
      <c r="B363" s="6"/>
      <c r="C363" s="6"/>
      <c r="D363" s="6"/>
      <c r="E363" s="12"/>
      <c r="F363" s="12"/>
      <c r="G363" s="40"/>
      <c r="H363" s="13">
        <f t="shared" si="21"/>
        <v>0</v>
      </c>
      <c r="I363" s="22" t="str">
        <f t="shared" si="22"/>
        <v xml:space="preserve"> </v>
      </c>
      <c r="J363" s="22">
        <f>SUMIF($D$2:D363,$D$2:D363,$I$2:I363)</f>
        <v>0</v>
      </c>
      <c r="K363" s="7" t="str">
        <f>IF(ISBLANK(B363),"",COUNTIFS($B$2:B363,B363,$D$2:D363,D363))</f>
        <v/>
      </c>
    </row>
    <row r="364" spans="1:11" x14ac:dyDescent="0.25">
      <c r="A364" s="5"/>
      <c r="B364" s="6"/>
      <c r="C364" s="6"/>
      <c r="D364" s="6"/>
      <c r="E364" s="12"/>
      <c r="F364" s="12"/>
      <c r="G364" s="40"/>
      <c r="H364" s="13">
        <f t="shared" si="21"/>
        <v>0</v>
      </c>
      <c r="I364" s="22" t="str">
        <f t="shared" si="22"/>
        <v xml:space="preserve"> </v>
      </c>
      <c r="J364" s="22">
        <f>SUMIF($D$2:D364,$D$2:D364,$I$2:I364)</f>
        <v>0</v>
      </c>
      <c r="K364" s="7" t="str">
        <f>IF(ISBLANK(B364),"",COUNTIFS($B$2:B364,B364,$D$2:D364,D364))</f>
        <v/>
      </c>
    </row>
    <row r="365" spans="1:11" x14ac:dyDescent="0.25">
      <c r="A365" s="5"/>
      <c r="B365" s="6"/>
      <c r="C365" s="6"/>
      <c r="D365" s="6"/>
      <c r="E365" s="12"/>
      <c r="F365" s="12"/>
      <c r="G365" s="40"/>
      <c r="H365" s="13">
        <f t="shared" si="21"/>
        <v>0</v>
      </c>
      <c r="I365" s="22" t="str">
        <f t="shared" si="22"/>
        <v xml:space="preserve"> </v>
      </c>
      <c r="J365" s="22">
        <f>SUMIF($D$2:D365,$D$2:D365,$I$2:I365)</f>
        <v>0</v>
      </c>
      <c r="K365" s="7" t="str">
        <f>IF(ISBLANK(B365),"",COUNTIFS($B$2:B365,B365,$D$2:D365,D365))</f>
        <v/>
      </c>
    </row>
    <row r="366" spans="1:11" x14ac:dyDescent="0.25">
      <c r="A366" s="5"/>
      <c r="B366" s="6"/>
      <c r="C366" s="6"/>
      <c r="D366" s="6"/>
      <c r="E366" s="12"/>
      <c r="F366" s="12"/>
      <c r="G366" s="40"/>
      <c r="H366" s="13">
        <f t="shared" si="21"/>
        <v>0</v>
      </c>
      <c r="I366" s="22" t="str">
        <f t="shared" si="22"/>
        <v xml:space="preserve"> </v>
      </c>
      <c r="J366" s="22">
        <f>SUMIF($D$2:D366,$D$2:D366,$I$2:I366)</f>
        <v>0</v>
      </c>
      <c r="K366" s="7" t="str">
        <f>IF(ISBLANK(B366),"",COUNTIFS($B$2:B366,B366,$D$2:D366,D366))</f>
        <v/>
      </c>
    </row>
    <row r="367" spans="1:11" x14ac:dyDescent="0.25">
      <c r="A367" s="5"/>
      <c r="B367" s="6"/>
      <c r="C367" s="6"/>
      <c r="D367" s="6"/>
      <c r="E367" s="12"/>
      <c r="F367" s="12"/>
      <c r="G367" s="40"/>
      <c r="H367" s="13">
        <f t="shared" si="21"/>
        <v>0</v>
      </c>
      <c r="I367" s="22" t="str">
        <f t="shared" si="22"/>
        <v xml:space="preserve"> </v>
      </c>
      <c r="J367" s="22">
        <f>SUMIF($D$2:D367,$D$2:D367,$I$2:I367)</f>
        <v>0</v>
      </c>
      <c r="K367" s="7" t="str">
        <f>IF(ISBLANK(B367),"",COUNTIFS($B$2:B367,B367,$D$2:D367,D367))</f>
        <v/>
      </c>
    </row>
    <row r="368" spans="1:11" x14ac:dyDescent="0.25">
      <c r="A368" s="5"/>
      <c r="B368" s="6"/>
      <c r="C368" s="6"/>
      <c r="D368" s="6"/>
      <c r="E368" s="12"/>
      <c r="F368" s="12"/>
      <c r="G368" s="40"/>
      <c r="H368" s="13">
        <f t="shared" si="21"/>
        <v>0</v>
      </c>
      <c r="I368" s="22" t="str">
        <f t="shared" si="22"/>
        <v xml:space="preserve"> </v>
      </c>
      <c r="J368" s="22">
        <f>SUMIF($D$2:D368,$D$2:D368,$I$2:I368)</f>
        <v>0</v>
      </c>
      <c r="K368" s="7" t="str">
        <f>IF(ISBLANK(B368),"",COUNTIFS($B$2:B368,B368,$D$2:D368,D368))</f>
        <v/>
      </c>
    </row>
    <row r="369" spans="1:11" x14ac:dyDescent="0.25">
      <c r="A369" s="5"/>
      <c r="B369" s="6"/>
      <c r="C369" s="6"/>
      <c r="D369" s="6"/>
      <c r="E369" s="12"/>
      <c r="F369" s="12"/>
      <c r="G369" s="40"/>
      <c r="H369" s="13">
        <f t="shared" si="21"/>
        <v>0</v>
      </c>
      <c r="I369" s="22" t="str">
        <f t="shared" si="22"/>
        <v xml:space="preserve"> </v>
      </c>
      <c r="J369" s="22">
        <f>SUMIF($D$2:D369,$D$2:D369,$I$2:I369)</f>
        <v>0</v>
      </c>
      <c r="K369" s="7" t="str">
        <f>IF(ISBLANK(B369),"",COUNTIFS($B$2:B369,B369,$D$2:D369,D369))</f>
        <v/>
      </c>
    </row>
    <row r="370" spans="1:11" x14ac:dyDescent="0.25">
      <c r="A370" s="5"/>
      <c r="B370" s="6"/>
      <c r="C370" s="6"/>
      <c r="D370" s="6"/>
      <c r="E370" s="12"/>
      <c r="F370" s="12"/>
      <c r="G370" s="40"/>
      <c r="H370" s="13">
        <f t="shared" si="21"/>
        <v>0</v>
      </c>
      <c r="I370" s="22" t="str">
        <f t="shared" si="22"/>
        <v xml:space="preserve"> </v>
      </c>
      <c r="J370" s="22">
        <f>SUMIF($D$2:D370,$D$2:D370,$I$2:I370)</f>
        <v>0</v>
      </c>
      <c r="K370" s="7" t="str">
        <f>IF(ISBLANK(B370),"",COUNTIFS($B$2:B370,B370,$D$2:D370,D370))</f>
        <v/>
      </c>
    </row>
    <row r="371" spans="1:11" x14ac:dyDescent="0.25">
      <c r="A371" s="5"/>
      <c r="B371" s="6"/>
      <c r="C371" s="6"/>
      <c r="D371" s="6"/>
      <c r="E371" s="12"/>
      <c r="F371" s="12"/>
      <c r="G371" s="40"/>
      <c r="H371" s="13">
        <f t="shared" si="21"/>
        <v>0</v>
      </c>
      <c r="I371" s="22" t="str">
        <f t="shared" si="22"/>
        <v xml:space="preserve"> </v>
      </c>
      <c r="J371" s="22">
        <f>SUMIF($D$2:D371,$D$2:D371,$I$2:I371)</f>
        <v>0</v>
      </c>
      <c r="K371" s="7" t="str">
        <f>IF(ISBLANK(B371),"",COUNTIFS($B$2:B371,B371,$D$2:D371,D371))</f>
        <v/>
      </c>
    </row>
    <row r="372" spans="1:11" x14ac:dyDescent="0.25">
      <c r="A372" s="5"/>
      <c r="B372" s="6"/>
      <c r="C372" s="6"/>
      <c r="D372" s="6"/>
      <c r="E372" s="12"/>
      <c r="F372" s="12"/>
      <c r="G372" s="40"/>
      <c r="H372" s="13">
        <f t="shared" si="21"/>
        <v>0</v>
      </c>
      <c r="I372" s="22" t="str">
        <f t="shared" si="22"/>
        <v xml:space="preserve"> </v>
      </c>
      <c r="J372" s="22">
        <f>SUMIF($D$2:D372,$D$2:D372,$I$2:I372)</f>
        <v>0</v>
      </c>
      <c r="K372" s="7" t="str">
        <f>IF(ISBLANK(B372),"",COUNTIFS($B$2:B372,B372,$D$2:D372,D372))</f>
        <v/>
      </c>
    </row>
    <row r="373" spans="1:11" x14ac:dyDescent="0.25">
      <c r="A373" s="5"/>
      <c r="B373" s="6"/>
      <c r="C373" s="6"/>
      <c r="D373" s="6"/>
      <c r="E373" s="12"/>
      <c r="F373" s="12"/>
      <c r="G373" s="40"/>
      <c r="H373" s="13">
        <f t="shared" si="21"/>
        <v>0</v>
      </c>
      <c r="I373" s="22" t="str">
        <f t="shared" si="22"/>
        <v xml:space="preserve"> </v>
      </c>
      <c r="J373" s="22">
        <f>SUMIF($D$2:D373,$D$2:D373,$I$2:I373)</f>
        <v>0</v>
      </c>
      <c r="K373" s="7" t="str">
        <f>IF(ISBLANK(B373),"",COUNTIFS($B$2:B373,B373,$D$2:D373,D373))</f>
        <v/>
      </c>
    </row>
    <row r="374" spans="1:11" x14ac:dyDescent="0.25">
      <c r="A374" s="5"/>
      <c r="B374" s="6"/>
      <c r="C374" s="6"/>
      <c r="D374" s="6"/>
      <c r="E374" s="12"/>
      <c r="F374" s="12"/>
      <c r="G374" s="40"/>
      <c r="H374" s="13">
        <f t="shared" si="21"/>
        <v>0</v>
      </c>
      <c r="I374" s="22" t="str">
        <f t="shared" si="22"/>
        <v xml:space="preserve"> </v>
      </c>
      <c r="J374" s="22">
        <f>SUMIF($D$2:D374,$D$2:D374,$I$2:I374)</f>
        <v>0</v>
      </c>
      <c r="K374" s="7" t="str">
        <f>IF(ISBLANK(B374),"",COUNTIFS($B$2:B374,B374,$D$2:D374,D374))</f>
        <v/>
      </c>
    </row>
    <row r="375" spans="1:11" x14ac:dyDescent="0.25">
      <c r="A375" s="5"/>
      <c r="B375" s="6"/>
      <c r="C375" s="6"/>
      <c r="D375" s="6"/>
      <c r="E375" s="12"/>
      <c r="F375" s="12"/>
      <c r="G375" s="40"/>
      <c r="H375" s="13">
        <f t="shared" si="21"/>
        <v>0</v>
      </c>
      <c r="I375" s="22" t="str">
        <f t="shared" si="22"/>
        <v xml:space="preserve"> </v>
      </c>
      <c r="J375" s="22">
        <f>SUMIF($D$2:D375,$D$2:D375,$I$2:I375)</f>
        <v>0</v>
      </c>
      <c r="K375" s="7" t="str">
        <f>IF(ISBLANK(B375),"",COUNTIFS($B$2:B375,B375,$D$2:D375,D375))</f>
        <v/>
      </c>
    </row>
    <row r="376" spans="1:11" x14ac:dyDescent="0.25">
      <c r="A376" s="5"/>
      <c r="B376" s="6"/>
      <c r="C376" s="6"/>
      <c r="D376" s="6"/>
      <c r="E376" s="12"/>
      <c r="F376" s="12"/>
      <c r="G376" s="40"/>
      <c r="H376" s="13">
        <f t="shared" si="21"/>
        <v>0</v>
      </c>
      <c r="I376" s="22" t="str">
        <f t="shared" si="22"/>
        <v xml:space="preserve"> </v>
      </c>
      <c r="J376" s="22">
        <f>SUMIF($D$2:D376,$D$2:D376,$I$2:I376)</f>
        <v>0</v>
      </c>
      <c r="K376" s="7" t="str">
        <f>IF(ISBLANK(B376),"",COUNTIFS($B$2:B376,B376,$D$2:D376,D376))</f>
        <v/>
      </c>
    </row>
    <row r="377" spans="1:11" x14ac:dyDescent="0.25">
      <c r="A377" s="5"/>
      <c r="B377" s="6"/>
      <c r="C377" s="6"/>
      <c r="D377" s="6"/>
      <c r="E377" s="12"/>
      <c r="F377" s="12"/>
      <c r="G377" s="40"/>
      <c r="H377" s="13">
        <f t="shared" si="21"/>
        <v>0</v>
      </c>
      <c r="I377" s="22" t="str">
        <f t="shared" si="22"/>
        <v xml:space="preserve"> </v>
      </c>
      <c r="J377" s="22">
        <f>SUMIF($D$2:D377,$D$2:D377,$I$2:I377)</f>
        <v>0</v>
      </c>
      <c r="K377" s="7" t="str">
        <f>IF(ISBLANK(B377),"",COUNTIFS($B$2:B377,B377,$D$2:D377,D377))</f>
        <v/>
      </c>
    </row>
    <row r="378" spans="1:11" x14ac:dyDescent="0.25">
      <c r="A378" s="5"/>
      <c r="B378" s="6"/>
      <c r="C378" s="6"/>
      <c r="D378" s="6"/>
      <c r="E378" s="12"/>
      <c r="F378" s="12"/>
      <c r="G378" s="40"/>
      <c r="H378" s="13">
        <f t="shared" si="21"/>
        <v>0</v>
      </c>
      <c r="I378" s="22" t="str">
        <f t="shared" si="22"/>
        <v xml:space="preserve"> </v>
      </c>
      <c r="J378" s="22">
        <f>SUMIF($D$2:D378,$D$2:D378,$I$2:I378)</f>
        <v>0</v>
      </c>
      <c r="K378" s="7" t="str">
        <f>IF(ISBLANK(B378),"",COUNTIFS($B$2:B378,B378,$D$2:D378,D378))</f>
        <v/>
      </c>
    </row>
    <row r="379" spans="1:11" x14ac:dyDescent="0.25">
      <c r="A379" s="5"/>
      <c r="B379" s="6"/>
      <c r="C379" s="6"/>
      <c r="D379" s="6"/>
      <c r="E379" s="12"/>
      <c r="F379" s="12"/>
      <c r="G379" s="40"/>
      <c r="H379" s="13">
        <f t="shared" si="21"/>
        <v>0</v>
      </c>
      <c r="I379" s="22" t="str">
        <f t="shared" si="22"/>
        <v xml:space="preserve"> </v>
      </c>
      <c r="J379" s="22">
        <f>SUMIF($D$2:D379,$D$2:D379,$I$2:I379)</f>
        <v>0</v>
      </c>
      <c r="K379" s="7" t="str">
        <f>IF(ISBLANK(B379),"",COUNTIFS($B$2:B379,B379,$D$2:D379,D379))</f>
        <v/>
      </c>
    </row>
    <row r="380" spans="1:11" x14ac:dyDescent="0.25">
      <c r="A380" s="5"/>
      <c r="B380" s="6"/>
      <c r="C380" s="6"/>
      <c r="D380" s="6"/>
      <c r="E380" s="12"/>
      <c r="F380" s="12"/>
      <c r="G380" s="40"/>
      <c r="H380" s="13">
        <f t="shared" si="21"/>
        <v>0</v>
      </c>
      <c r="I380" s="22" t="str">
        <f t="shared" si="22"/>
        <v xml:space="preserve"> </v>
      </c>
      <c r="J380" s="22">
        <f>SUMIF($D$2:D380,$D$2:D380,$I$2:I380)</f>
        <v>0</v>
      </c>
      <c r="K380" s="7" t="str">
        <f>IF(ISBLANK(B380),"",COUNTIFS($B$2:B380,B380,$D$2:D380,D380))</f>
        <v/>
      </c>
    </row>
    <row r="381" spans="1:11" x14ac:dyDescent="0.25">
      <c r="A381" s="5"/>
      <c r="B381" s="6"/>
      <c r="C381" s="6"/>
      <c r="D381" s="6"/>
      <c r="E381" s="12"/>
      <c r="F381" s="12"/>
      <c r="G381" s="40"/>
      <c r="H381" s="13">
        <f t="shared" si="21"/>
        <v>0</v>
      </c>
      <c r="I381" s="22" t="str">
        <f t="shared" si="22"/>
        <v xml:space="preserve"> </v>
      </c>
      <c r="J381" s="22">
        <f>SUMIF($D$2:D381,$D$2:D381,$I$2:I381)</f>
        <v>0</v>
      </c>
      <c r="K381" s="7" t="str">
        <f>IF(ISBLANK(B381),"",COUNTIFS($B$2:B381,B381,$D$2:D381,D381))</f>
        <v/>
      </c>
    </row>
    <row r="382" spans="1:11" x14ac:dyDescent="0.25">
      <c r="A382" s="5"/>
      <c r="B382" s="6"/>
      <c r="C382" s="6"/>
      <c r="D382" s="6"/>
      <c r="E382" s="12"/>
      <c r="F382" s="12"/>
      <c r="G382" s="40"/>
      <c r="H382" s="13">
        <f t="shared" si="21"/>
        <v>0</v>
      </c>
      <c r="I382" s="22" t="str">
        <f t="shared" si="22"/>
        <v xml:space="preserve"> </v>
      </c>
      <c r="J382" s="22">
        <f>SUMIF($D$2:D382,$D$2:D382,$I$2:I382)</f>
        <v>0</v>
      </c>
      <c r="K382" s="7" t="str">
        <f>IF(ISBLANK(B382),"",COUNTIFS($B$2:B382,B382,$D$2:D382,D382))</f>
        <v/>
      </c>
    </row>
    <row r="383" spans="1:11" x14ac:dyDescent="0.25">
      <c r="A383" s="5"/>
      <c r="B383" s="6"/>
      <c r="C383" s="6"/>
      <c r="D383" s="6"/>
      <c r="E383" s="12"/>
      <c r="F383" s="12"/>
      <c r="G383" s="40"/>
      <c r="H383" s="13">
        <f t="shared" si="21"/>
        <v>0</v>
      </c>
      <c r="I383" s="22" t="str">
        <f t="shared" si="22"/>
        <v xml:space="preserve"> </v>
      </c>
      <c r="J383" s="22">
        <f>SUMIF($D$2:D383,$D$2:D383,$I$2:I383)</f>
        <v>0</v>
      </c>
      <c r="K383" s="7" t="str">
        <f>IF(ISBLANK(B383),"",COUNTIFS($B$2:B383,B383,$D$2:D383,D383))</f>
        <v/>
      </c>
    </row>
    <row r="384" spans="1:11" x14ac:dyDescent="0.25">
      <c r="A384" s="5"/>
      <c r="B384" s="6"/>
      <c r="C384" s="6"/>
      <c r="D384" s="6"/>
      <c r="E384" s="12"/>
      <c r="F384" s="12"/>
      <c r="G384" s="40"/>
      <c r="H384" s="13">
        <f t="shared" si="21"/>
        <v>0</v>
      </c>
      <c r="I384" s="22" t="str">
        <f t="shared" si="22"/>
        <v xml:space="preserve"> </v>
      </c>
      <c r="J384" s="22">
        <f>SUMIF($D$2:D384,$D$2:D384,$I$2:I384)</f>
        <v>0</v>
      </c>
      <c r="K384" s="7" t="str">
        <f>IF(ISBLANK(B384),"",COUNTIFS($B$2:B384,B384,$D$2:D384,D384))</f>
        <v/>
      </c>
    </row>
    <row r="385" spans="1:11" x14ac:dyDescent="0.25">
      <c r="A385" s="5"/>
      <c r="B385" s="6"/>
      <c r="C385" s="6"/>
      <c r="D385" s="6"/>
      <c r="E385" s="12"/>
      <c r="F385" s="12"/>
      <c r="G385" s="40"/>
      <c r="H385" s="13">
        <f t="shared" si="21"/>
        <v>0</v>
      </c>
      <c r="I385" s="22" t="str">
        <f t="shared" si="22"/>
        <v xml:space="preserve"> </v>
      </c>
      <c r="J385" s="22">
        <f>SUMIF($D$2:D385,$D$2:D385,$I$2:I385)</f>
        <v>0</v>
      </c>
      <c r="K385" s="7" t="str">
        <f>IF(ISBLANK(B385),"",COUNTIFS($B$2:B385,B385,$D$2:D385,D385))</f>
        <v/>
      </c>
    </row>
    <row r="386" spans="1:11" x14ac:dyDescent="0.25">
      <c r="A386" s="5"/>
      <c r="B386" s="6"/>
      <c r="C386" s="6"/>
      <c r="D386" s="6"/>
      <c r="E386" s="12"/>
      <c r="F386" s="12"/>
      <c r="G386" s="40"/>
      <c r="H386" s="13">
        <f t="shared" si="21"/>
        <v>0</v>
      </c>
      <c r="I386" s="22" t="str">
        <f t="shared" si="22"/>
        <v xml:space="preserve"> </v>
      </c>
      <c r="J386" s="22">
        <f>SUMIF($D$2:D386,$D$2:D386,$I$2:I386)</f>
        <v>0</v>
      </c>
      <c r="K386" s="7" t="str">
        <f>IF(ISBLANK(B386),"",COUNTIFS($B$2:B386,B386,$D$2:D386,D386))</f>
        <v/>
      </c>
    </row>
    <row r="387" spans="1:11" x14ac:dyDescent="0.25">
      <c r="A387" s="5"/>
      <c r="B387" s="6"/>
      <c r="C387" s="6"/>
      <c r="D387" s="6"/>
      <c r="E387" s="12"/>
      <c r="F387" s="12"/>
      <c r="G387" s="40"/>
      <c r="H387" s="13">
        <f t="shared" si="21"/>
        <v>0</v>
      </c>
      <c r="I387" s="22" t="str">
        <f t="shared" si="22"/>
        <v xml:space="preserve"> </v>
      </c>
      <c r="J387" s="22">
        <f>SUMIF($D$2:D387,$D$2:D387,$I$2:I387)</f>
        <v>0</v>
      </c>
      <c r="K387" s="7" t="str">
        <f>IF(ISBLANK(B387),"",COUNTIFS($B$2:B387,B387,$D$2:D387,D387))</f>
        <v/>
      </c>
    </row>
    <row r="388" spans="1:11" x14ac:dyDescent="0.25">
      <c r="A388" s="5"/>
      <c r="B388" s="6"/>
      <c r="C388" s="6"/>
      <c r="D388" s="6"/>
      <c r="E388" s="12"/>
      <c r="F388" s="12"/>
      <c r="G388" s="40"/>
      <c r="H388" s="13">
        <f t="shared" si="21"/>
        <v>0</v>
      </c>
      <c r="I388" s="22" t="str">
        <f t="shared" si="22"/>
        <v xml:space="preserve"> </v>
      </c>
      <c r="J388" s="22">
        <f>SUMIF($D$2:D388,$D$2:D388,$I$2:I388)</f>
        <v>0</v>
      </c>
      <c r="K388" s="7" t="str">
        <f>IF(ISBLANK(B388),"",COUNTIFS($B$2:B388,B388,$D$2:D388,D388))</f>
        <v/>
      </c>
    </row>
    <row r="389" spans="1:11" x14ac:dyDescent="0.25">
      <c r="A389" s="5"/>
      <c r="B389" s="6"/>
      <c r="C389" s="6"/>
      <c r="D389" s="6"/>
      <c r="E389" s="12"/>
      <c r="F389" s="12"/>
      <c r="G389" s="40"/>
      <c r="H389" s="13">
        <f t="shared" si="21"/>
        <v>0</v>
      </c>
      <c r="I389" s="22" t="str">
        <f t="shared" si="22"/>
        <v xml:space="preserve"> </v>
      </c>
      <c r="J389" s="22">
        <f>SUMIF($D$2:D389,$D$2:D389,$I$2:I389)</f>
        <v>0</v>
      </c>
      <c r="K389" s="7" t="str">
        <f>IF(ISBLANK(B389),"",COUNTIFS($B$2:B389,B389,$D$2:D389,D389))</f>
        <v/>
      </c>
    </row>
    <row r="390" spans="1:11" x14ac:dyDescent="0.25">
      <c r="A390" s="5"/>
      <c r="B390" s="6"/>
      <c r="C390" s="6"/>
      <c r="D390" s="6"/>
      <c r="E390" s="12"/>
      <c r="F390" s="12"/>
      <c r="G390" s="40"/>
      <c r="H390" s="13">
        <f t="shared" si="21"/>
        <v>0</v>
      </c>
      <c r="I390" s="22" t="str">
        <f t="shared" si="22"/>
        <v xml:space="preserve"> </v>
      </c>
      <c r="J390" s="22">
        <f>SUMIF($D$2:D390,$D$2:D390,$I$2:I390)</f>
        <v>0</v>
      </c>
      <c r="K390" s="7" t="str">
        <f>IF(ISBLANK(B390),"",COUNTIFS($B$2:B390,B390,$D$2:D390,D390))</f>
        <v/>
      </c>
    </row>
    <row r="391" spans="1:11" x14ac:dyDescent="0.25">
      <c r="A391" s="5"/>
      <c r="B391" s="6"/>
      <c r="C391" s="6"/>
      <c r="D391" s="6"/>
      <c r="E391" s="12"/>
      <c r="F391" s="12"/>
      <c r="G391" s="40"/>
      <c r="H391" s="13">
        <f t="shared" si="21"/>
        <v>0</v>
      </c>
      <c r="I391" s="22" t="str">
        <f t="shared" si="22"/>
        <v xml:space="preserve"> </v>
      </c>
      <c r="J391" s="22">
        <f>SUMIF($D$2:D391,$D$2:D391,$I$2:I391)</f>
        <v>0</v>
      </c>
      <c r="K391" s="7" t="str">
        <f>IF(ISBLANK(B391),"",COUNTIFS($B$2:B391,B391,$D$2:D391,D391))</f>
        <v/>
      </c>
    </row>
    <row r="392" spans="1:11" x14ac:dyDescent="0.25">
      <c r="A392" s="5"/>
      <c r="B392" s="6"/>
      <c r="C392" s="6"/>
      <c r="D392" s="6"/>
      <c r="E392" s="12"/>
      <c r="F392" s="12"/>
      <c r="G392" s="40"/>
      <c r="H392" s="13">
        <f t="shared" si="21"/>
        <v>0</v>
      </c>
      <c r="I392" s="22" t="str">
        <f t="shared" si="22"/>
        <v xml:space="preserve"> </v>
      </c>
      <c r="J392" s="22">
        <f>SUMIF($D$2:D392,$D$2:D392,$I$2:I392)</f>
        <v>0</v>
      </c>
      <c r="K392" s="7" t="str">
        <f>IF(ISBLANK(B392),"",COUNTIFS($B$2:B392,B392,$D$2:D392,D392))</f>
        <v/>
      </c>
    </row>
    <row r="393" spans="1:11" x14ac:dyDescent="0.25">
      <c r="A393" s="5"/>
      <c r="B393" s="6"/>
      <c r="C393" s="6"/>
      <c r="D393" s="6"/>
      <c r="E393" s="12"/>
      <c r="F393" s="12"/>
      <c r="G393" s="40"/>
      <c r="H393" s="13">
        <f t="shared" si="21"/>
        <v>0</v>
      </c>
      <c r="I393" s="22" t="str">
        <f t="shared" si="22"/>
        <v xml:space="preserve"> </v>
      </c>
      <c r="J393" s="22">
        <f>SUMIF($D$2:D393,$D$2:D393,$I$2:I393)</f>
        <v>0</v>
      </c>
      <c r="K393" s="7" t="str">
        <f>IF(ISBLANK(B393),"",COUNTIFS($B$2:B393,B393,$D$2:D393,D393))</f>
        <v/>
      </c>
    </row>
    <row r="394" spans="1:11" x14ac:dyDescent="0.25">
      <c r="A394" s="5"/>
      <c r="B394" s="6"/>
      <c r="C394" s="6"/>
      <c r="D394" s="6"/>
      <c r="E394" s="12"/>
      <c r="F394" s="12"/>
      <c r="G394" s="40"/>
      <c r="H394" s="13">
        <f t="shared" si="21"/>
        <v>0</v>
      </c>
      <c r="I394" s="22" t="str">
        <f t="shared" si="22"/>
        <v xml:space="preserve"> </v>
      </c>
      <c r="J394" s="22">
        <f>SUMIF($D$2:D394,$D$2:D394,$I$2:I394)</f>
        <v>0</v>
      </c>
      <c r="K394" s="7" t="str">
        <f>IF(ISBLANK(B394),"",COUNTIFS($B$2:B394,B394,$D$2:D394,D394))</f>
        <v/>
      </c>
    </row>
    <row r="395" spans="1:11" x14ac:dyDescent="0.25">
      <c r="A395" s="5"/>
      <c r="B395" s="6"/>
      <c r="C395" s="6"/>
      <c r="D395" s="6"/>
      <c r="E395" s="12"/>
      <c r="F395" s="12"/>
      <c r="G395" s="40"/>
      <c r="H395" s="13">
        <f t="shared" si="21"/>
        <v>0</v>
      </c>
      <c r="I395" s="22" t="str">
        <f t="shared" si="22"/>
        <v xml:space="preserve"> </v>
      </c>
      <c r="J395" s="22">
        <f>SUMIF($D$2:D395,$D$2:D395,$I$2:I395)</f>
        <v>0</v>
      </c>
      <c r="K395" s="7" t="str">
        <f>IF(ISBLANK(B395),"",COUNTIFS($B$2:B395,B395,$D$2:D395,D395))</f>
        <v/>
      </c>
    </row>
    <row r="396" spans="1:11" x14ac:dyDescent="0.25">
      <c r="A396" s="5"/>
      <c r="B396" s="6"/>
      <c r="C396" s="6"/>
      <c r="D396" s="6"/>
      <c r="E396" s="12"/>
      <c r="F396" s="12"/>
      <c r="G396" s="40"/>
      <c r="H396" s="13">
        <f t="shared" si="21"/>
        <v>0</v>
      </c>
      <c r="I396" s="22" t="str">
        <f t="shared" si="22"/>
        <v xml:space="preserve"> </v>
      </c>
      <c r="J396" s="22">
        <f>SUMIF($D$2:D396,$D$2:D396,$I$2:I396)</f>
        <v>0</v>
      </c>
      <c r="K396" s="7" t="str">
        <f>IF(ISBLANK(B396),"",COUNTIFS($B$2:B396,B396,$D$2:D396,D396))</f>
        <v/>
      </c>
    </row>
    <row r="397" spans="1:11" x14ac:dyDescent="0.25">
      <c r="A397" s="5"/>
      <c r="B397" s="6"/>
      <c r="C397" s="6"/>
      <c r="D397" s="6"/>
      <c r="E397" s="12"/>
      <c r="F397" s="12"/>
      <c r="G397" s="40"/>
      <c r="H397" s="13">
        <f t="shared" si="21"/>
        <v>0</v>
      </c>
      <c r="I397" s="22" t="str">
        <f t="shared" si="22"/>
        <v xml:space="preserve"> </v>
      </c>
      <c r="J397" s="22">
        <f>SUMIF($D$2:D397,$D$2:D397,$I$2:I397)</f>
        <v>0</v>
      </c>
      <c r="K397" s="7" t="str">
        <f>IF(ISBLANK(B397),"",COUNTIFS($B$2:B397,B397,$D$2:D397,D397))</f>
        <v/>
      </c>
    </row>
    <row r="398" spans="1:11" x14ac:dyDescent="0.25">
      <c r="A398" s="5"/>
      <c r="B398" s="6"/>
      <c r="C398" s="6"/>
      <c r="D398" s="6"/>
      <c r="E398" s="12"/>
      <c r="F398" s="12"/>
      <c r="G398" s="40"/>
      <c r="H398" s="13">
        <f t="shared" si="21"/>
        <v>0</v>
      </c>
      <c r="I398" s="22" t="str">
        <f t="shared" si="22"/>
        <v xml:space="preserve"> </v>
      </c>
      <c r="J398" s="22">
        <f>SUMIF($D$2:D398,$D$2:D398,$I$2:I398)</f>
        <v>0</v>
      </c>
      <c r="K398" s="7" t="str">
        <f>IF(ISBLANK(B398),"",COUNTIFS($B$2:B398,B398,$D$2:D398,D398))</f>
        <v/>
      </c>
    </row>
    <row r="399" spans="1:11" x14ac:dyDescent="0.25">
      <c r="A399" s="5"/>
      <c r="B399" s="6"/>
      <c r="C399" s="6"/>
      <c r="D399" s="6"/>
      <c r="E399" s="12"/>
      <c r="F399" s="12"/>
      <c r="G399" s="40"/>
      <c r="H399" s="13">
        <f t="shared" si="21"/>
        <v>0</v>
      </c>
      <c r="I399" s="22" t="str">
        <f t="shared" si="22"/>
        <v xml:space="preserve"> </v>
      </c>
      <c r="J399" s="22">
        <f>SUMIF($D$2:D399,$D$2:D399,$I$2:I399)</f>
        <v>0</v>
      </c>
      <c r="K399" s="7" t="str">
        <f>IF(ISBLANK(B399),"",COUNTIFS($B$2:B399,B399,$D$2:D399,D399))</f>
        <v/>
      </c>
    </row>
    <row r="400" spans="1:11" x14ac:dyDescent="0.25">
      <c r="A400" s="5"/>
      <c r="B400" s="6"/>
      <c r="C400" s="6"/>
      <c r="D400" s="6"/>
      <c r="E400" s="12"/>
      <c r="F400" s="12"/>
      <c r="G400" s="40"/>
      <c r="H400" s="13">
        <f t="shared" si="21"/>
        <v>0</v>
      </c>
      <c r="I400" s="22" t="str">
        <f t="shared" si="22"/>
        <v xml:space="preserve"> </v>
      </c>
      <c r="J400" s="22">
        <f>SUMIF($D$2:D400,$D$2:D400,$I$2:I400)</f>
        <v>0</v>
      </c>
      <c r="K400" s="7" t="str">
        <f>IF(ISBLANK(B400),"",COUNTIFS($B$2:B400,B400,$D$2:D400,D400))</f>
        <v/>
      </c>
    </row>
    <row r="401" spans="1:11" x14ac:dyDescent="0.25">
      <c r="A401" s="5"/>
      <c r="B401" s="6"/>
      <c r="C401" s="6"/>
      <c r="D401" s="6"/>
      <c r="E401" s="12"/>
      <c r="F401" s="12"/>
      <c r="G401" s="40"/>
      <c r="H401" s="13">
        <f t="shared" si="21"/>
        <v>0</v>
      </c>
      <c r="I401" s="22" t="str">
        <f t="shared" si="22"/>
        <v xml:space="preserve"> </v>
      </c>
      <c r="J401" s="22">
        <f>SUMIF($D$2:D401,$D$2:D401,$I$2:I401)</f>
        <v>0</v>
      </c>
      <c r="K401" s="7" t="str">
        <f>IF(ISBLANK(B401),"",COUNTIFS($B$2:B401,B401,$D$2:D401,D401))</f>
        <v/>
      </c>
    </row>
    <row r="402" spans="1:11" x14ac:dyDescent="0.25">
      <c r="A402" s="5"/>
      <c r="B402" s="6"/>
      <c r="C402" s="6"/>
      <c r="D402" s="6"/>
      <c r="E402" s="12"/>
      <c r="F402" s="12"/>
      <c r="G402" s="40"/>
      <c r="H402" s="13">
        <f t="shared" si="21"/>
        <v>0</v>
      </c>
      <c r="I402" s="22" t="str">
        <f t="shared" si="22"/>
        <v xml:space="preserve"> </v>
      </c>
      <c r="J402" s="22">
        <f>SUMIF($D$2:D402,$D$2:D402,$I$2:I402)</f>
        <v>0</v>
      </c>
      <c r="K402" s="7" t="str">
        <f>IF(ISBLANK(B402),"",COUNTIFS($B$2:B402,B402,$D$2:D402,D402))</f>
        <v/>
      </c>
    </row>
    <row r="403" spans="1:11" x14ac:dyDescent="0.25">
      <c r="A403" s="5"/>
      <c r="B403" s="6"/>
      <c r="C403" s="6"/>
      <c r="D403" s="6"/>
      <c r="E403" s="12"/>
      <c r="F403" s="12"/>
      <c r="G403" s="40"/>
      <c r="H403" s="13">
        <f t="shared" si="21"/>
        <v>0</v>
      </c>
      <c r="I403" s="22" t="str">
        <f t="shared" si="22"/>
        <v xml:space="preserve"> </v>
      </c>
      <c r="J403" s="22">
        <f>SUMIF($D$2:D403,$D$2:D403,$I$2:I403)</f>
        <v>0</v>
      </c>
      <c r="K403" s="7" t="str">
        <f>IF(ISBLANK(B403),"",COUNTIFS($B$2:B403,B403,$D$2:D403,D403))</f>
        <v/>
      </c>
    </row>
    <row r="404" spans="1:11" x14ac:dyDescent="0.25">
      <c r="A404" s="5"/>
      <c r="B404" s="6"/>
      <c r="C404" s="6"/>
      <c r="D404" s="6"/>
      <c r="E404" s="12"/>
      <c r="F404" s="12"/>
      <c r="G404" s="40"/>
      <c r="H404" s="13">
        <f t="shared" si="21"/>
        <v>0</v>
      </c>
      <c r="I404" s="22" t="str">
        <f t="shared" si="22"/>
        <v xml:space="preserve"> </v>
      </c>
      <c r="J404" s="22">
        <f>SUMIF($D$2:D404,$D$2:D404,$I$2:I404)</f>
        <v>0</v>
      </c>
      <c r="K404" s="7" t="str">
        <f>IF(ISBLANK(B404),"",COUNTIFS($B$2:B404,B404,$D$2:D404,D404))</f>
        <v/>
      </c>
    </row>
    <row r="405" spans="1:11" x14ac:dyDescent="0.25">
      <c r="A405" s="5"/>
      <c r="B405" s="6"/>
      <c r="C405" s="6"/>
      <c r="D405" s="6"/>
      <c r="E405" s="12"/>
      <c r="F405" s="12"/>
      <c r="G405" s="40"/>
      <c r="H405" s="13">
        <f t="shared" si="21"/>
        <v>0</v>
      </c>
      <c r="I405" s="22" t="str">
        <f t="shared" si="22"/>
        <v xml:space="preserve"> </v>
      </c>
      <c r="J405" s="22">
        <f>SUMIF($D$2:D405,$D$2:D405,$I$2:I405)</f>
        <v>0</v>
      </c>
      <c r="K405" s="7" t="str">
        <f>IF(ISBLANK(B405),"",COUNTIFS($B$2:B405,B405,$D$2:D405,D405))</f>
        <v/>
      </c>
    </row>
    <row r="406" spans="1:11" x14ac:dyDescent="0.25">
      <c r="A406" s="5"/>
      <c r="B406" s="6"/>
      <c r="C406" s="6"/>
      <c r="D406" s="6"/>
      <c r="E406" s="12"/>
      <c r="F406" s="12"/>
      <c r="G406" s="40"/>
      <c r="H406" s="13">
        <f t="shared" si="21"/>
        <v>0</v>
      </c>
      <c r="I406" s="22" t="str">
        <f t="shared" si="22"/>
        <v xml:space="preserve"> </v>
      </c>
      <c r="J406" s="22">
        <f>SUMIF($D$2:D406,$D$2:D406,$I$2:I406)</f>
        <v>0</v>
      </c>
      <c r="K406" s="7" t="str">
        <f>IF(ISBLANK(B406),"",COUNTIFS($B$2:B406,B406,$D$2:D406,D406))</f>
        <v/>
      </c>
    </row>
    <row r="407" spans="1:11" x14ac:dyDescent="0.25">
      <c r="A407" s="5"/>
      <c r="B407" s="6"/>
      <c r="C407" s="6"/>
      <c r="D407" s="6"/>
      <c r="E407" s="12"/>
      <c r="F407" s="12"/>
      <c r="G407" s="40"/>
      <c r="H407" s="13">
        <f t="shared" si="21"/>
        <v>0</v>
      </c>
      <c r="I407" s="22" t="str">
        <f t="shared" si="22"/>
        <v xml:space="preserve"> </v>
      </c>
      <c r="J407" s="22">
        <f>SUMIF($D$2:D407,$D$2:D407,$I$2:I407)</f>
        <v>0</v>
      </c>
      <c r="K407" s="7" t="str">
        <f>IF(ISBLANK(B407),"",COUNTIFS($B$2:B407,B407,$D$2:D407,D407))</f>
        <v/>
      </c>
    </row>
    <row r="408" spans="1:11" x14ac:dyDescent="0.25">
      <c r="A408" s="5"/>
      <c r="B408" s="6"/>
      <c r="C408" s="6"/>
      <c r="D408" s="6"/>
      <c r="E408" s="12"/>
      <c r="F408" s="12"/>
      <c r="G408" s="40"/>
      <c r="H408" s="13">
        <f t="shared" si="21"/>
        <v>0</v>
      </c>
      <c r="I408" s="22" t="str">
        <f t="shared" si="22"/>
        <v xml:space="preserve"> </v>
      </c>
      <c r="J408" s="22">
        <f>SUMIF($D$2:D408,$D$2:D408,$I$2:I408)</f>
        <v>0</v>
      </c>
      <c r="K408" s="7" t="str">
        <f>IF(ISBLANK(B408),"",COUNTIFS($B$2:B408,B408,$D$2:D408,D408))</f>
        <v/>
      </c>
    </row>
    <row r="409" spans="1:11" x14ac:dyDescent="0.25">
      <c r="A409" s="5"/>
      <c r="B409" s="6"/>
      <c r="C409" s="6"/>
      <c r="D409" s="6"/>
      <c r="E409" s="12"/>
      <c r="F409" s="12"/>
      <c r="G409" s="40"/>
      <c r="H409" s="13">
        <f t="shared" si="21"/>
        <v>0</v>
      </c>
      <c r="I409" s="22" t="str">
        <f t="shared" si="22"/>
        <v xml:space="preserve"> </v>
      </c>
      <c r="J409" s="22">
        <f>SUMIF($D$2:D409,$D$2:D409,$I$2:I409)</f>
        <v>0</v>
      </c>
      <c r="K409" s="7" t="str">
        <f>IF(ISBLANK(B409),"",COUNTIFS($B$2:B409,B409,$D$2:D409,D409))</f>
        <v/>
      </c>
    </row>
    <row r="410" spans="1:11" x14ac:dyDescent="0.25">
      <c r="A410" s="5"/>
      <c r="B410" s="6"/>
      <c r="C410" s="6"/>
      <c r="D410" s="6"/>
      <c r="E410" s="12"/>
      <c r="F410" s="12"/>
      <c r="G410" s="40"/>
      <c r="H410" s="13">
        <f t="shared" si="21"/>
        <v>0</v>
      </c>
      <c r="I410" s="22" t="str">
        <f t="shared" si="22"/>
        <v xml:space="preserve"> </v>
      </c>
      <c r="J410" s="22">
        <f>SUMIF($D$2:D410,$D$2:D410,$I$2:I410)</f>
        <v>0</v>
      </c>
      <c r="K410" s="7" t="str">
        <f>IF(ISBLANK(B410),"",COUNTIFS($B$2:B410,B410,$D$2:D410,D410))</f>
        <v/>
      </c>
    </row>
    <row r="411" spans="1:11" x14ac:dyDescent="0.25">
      <c r="A411" s="5"/>
      <c r="B411" s="6"/>
      <c r="C411" s="6"/>
      <c r="D411" s="6"/>
      <c r="E411" s="12"/>
      <c r="F411" s="12"/>
      <c r="G411" s="40"/>
      <c r="H411" s="13">
        <f t="shared" si="21"/>
        <v>0</v>
      </c>
      <c r="I411" s="22" t="str">
        <f t="shared" si="22"/>
        <v xml:space="preserve"> </v>
      </c>
      <c r="J411" s="22">
        <f>SUMIF($D$2:D411,$D$2:D411,$I$2:I411)</f>
        <v>0</v>
      </c>
      <c r="K411" s="7" t="str">
        <f>IF(ISBLANK(B411),"",COUNTIFS($B$2:B411,B411,$D$2:D411,D411))</f>
        <v/>
      </c>
    </row>
    <row r="412" spans="1:11" x14ac:dyDescent="0.25">
      <c r="A412" s="5"/>
      <c r="B412" s="6"/>
      <c r="C412" s="6"/>
      <c r="D412" s="6"/>
      <c r="E412" s="12"/>
      <c r="F412" s="12"/>
      <c r="G412" s="40"/>
      <c r="H412" s="13">
        <f t="shared" si="21"/>
        <v>0</v>
      </c>
      <c r="I412" s="22" t="str">
        <f t="shared" si="22"/>
        <v xml:space="preserve"> </v>
      </c>
      <c r="J412" s="22">
        <f>SUMIF($D$2:D412,$D$2:D412,$I$2:I412)</f>
        <v>0</v>
      </c>
      <c r="K412" s="7" t="str">
        <f>IF(ISBLANK(B412),"",COUNTIFS($B$2:B412,B412,$D$2:D412,D412))</f>
        <v/>
      </c>
    </row>
    <row r="413" spans="1:11" x14ac:dyDescent="0.25">
      <c r="A413" s="5"/>
      <c r="B413" s="6"/>
      <c r="C413" s="6"/>
      <c r="D413" s="6"/>
      <c r="E413" s="12"/>
      <c r="F413" s="12"/>
      <c r="G413" s="40"/>
      <c r="H413" s="13">
        <f t="shared" si="21"/>
        <v>0</v>
      </c>
      <c r="I413" s="22" t="str">
        <f t="shared" si="22"/>
        <v xml:space="preserve"> </v>
      </c>
      <c r="J413" s="22">
        <f>SUMIF($D$2:D413,$D$2:D413,$I$2:I413)</f>
        <v>0</v>
      </c>
      <c r="K413" s="7" t="str">
        <f>IF(ISBLANK(B413),"",COUNTIFS($B$2:B413,B413,$D$2:D413,D413))</f>
        <v/>
      </c>
    </row>
    <row r="414" spans="1:11" x14ac:dyDescent="0.25">
      <c r="A414" s="5"/>
      <c r="B414" s="6"/>
      <c r="C414" s="6"/>
      <c r="D414" s="6"/>
      <c r="E414" s="12"/>
      <c r="F414" s="12"/>
      <c r="G414" s="40"/>
      <c r="H414" s="13">
        <f t="shared" si="21"/>
        <v>0</v>
      </c>
      <c r="I414" s="22" t="str">
        <f t="shared" si="22"/>
        <v xml:space="preserve"> </v>
      </c>
      <c r="J414" s="22">
        <f>SUMIF($D$2:D414,$D$2:D414,$I$2:I414)</f>
        <v>0</v>
      </c>
      <c r="K414" s="7" t="str">
        <f>IF(ISBLANK(B414),"",COUNTIFS($B$2:B414,B414,$D$2:D414,D414))</f>
        <v/>
      </c>
    </row>
    <row r="415" spans="1:11" x14ac:dyDescent="0.25">
      <c r="A415" s="5"/>
      <c r="B415" s="6"/>
      <c r="C415" s="6"/>
      <c r="D415" s="6"/>
      <c r="E415" s="12"/>
      <c r="F415" s="12"/>
      <c r="G415" s="40"/>
      <c r="H415" s="13">
        <f t="shared" ref="H415:H478" si="23">F415-E415</f>
        <v>0</v>
      </c>
      <c r="I415" s="22" t="str">
        <f t="shared" ref="I415:I478" si="24">IF(ISBLANK(E415)," ",(HOUR(H415)*60+MINUTE(H415))/60*G415)</f>
        <v xml:space="preserve"> </v>
      </c>
      <c r="J415" s="22">
        <f>SUMIF($D$2:D415,$D$2:D415,$I$2:I415)</f>
        <v>0</v>
      </c>
      <c r="K415" s="7" t="str">
        <f>IF(ISBLANK(B415),"",COUNTIFS($B$2:B415,B415,$D$2:D415,D415))</f>
        <v/>
      </c>
    </row>
    <row r="416" spans="1:11" x14ac:dyDescent="0.25">
      <c r="A416" s="5"/>
      <c r="B416" s="6"/>
      <c r="C416" s="6"/>
      <c r="D416" s="6"/>
      <c r="E416" s="12"/>
      <c r="F416" s="12"/>
      <c r="G416" s="40"/>
      <c r="H416" s="13">
        <f t="shared" si="23"/>
        <v>0</v>
      </c>
      <c r="I416" s="22" t="str">
        <f t="shared" si="24"/>
        <v xml:space="preserve"> </v>
      </c>
      <c r="J416" s="22">
        <f>SUMIF($D$2:D416,$D$2:D416,$I$2:I416)</f>
        <v>0</v>
      </c>
      <c r="K416" s="7" t="str">
        <f>IF(ISBLANK(B416),"",COUNTIFS($B$2:B416,B416,$D$2:D416,D416))</f>
        <v/>
      </c>
    </row>
    <row r="417" spans="1:11" x14ac:dyDescent="0.25">
      <c r="A417" s="5"/>
      <c r="B417" s="6"/>
      <c r="C417" s="6"/>
      <c r="D417" s="6"/>
      <c r="E417" s="12"/>
      <c r="F417" s="12"/>
      <c r="G417" s="40"/>
      <c r="H417" s="13">
        <f t="shared" si="23"/>
        <v>0</v>
      </c>
      <c r="I417" s="22" t="str">
        <f t="shared" si="24"/>
        <v xml:space="preserve"> </v>
      </c>
      <c r="J417" s="22">
        <f>SUMIF($D$2:D417,$D$2:D417,$I$2:I417)</f>
        <v>0</v>
      </c>
      <c r="K417" s="7" t="str">
        <f>IF(ISBLANK(B417),"",COUNTIFS($B$2:B417,B417,$D$2:D417,D417))</f>
        <v/>
      </c>
    </row>
    <row r="418" spans="1:11" x14ac:dyDescent="0.25">
      <c r="A418" s="5"/>
      <c r="B418" s="6"/>
      <c r="C418" s="6"/>
      <c r="D418" s="6"/>
      <c r="E418" s="12"/>
      <c r="F418" s="12"/>
      <c r="G418" s="40"/>
      <c r="H418" s="13">
        <f t="shared" si="23"/>
        <v>0</v>
      </c>
      <c r="I418" s="22" t="str">
        <f t="shared" si="24"/>
        <v xml:space="preserve"> </v>
      </c>
      <c r="J418" s="22">
        <f>SUMIF($D$2:D418,$D$2:D418,$I$2:I418)</f>
        <v>0</v>
      </c>
      <c r="K418" s="7" t="str">
        <f>IF(ISBLANK(B418),"",COUNTIFS($B$2:B418,B418,$D$2:D418,D418))</f>
        <v/>
      </c>
    </row>
    <row r="419" spans="1:11" x14ac:dyDescent="0.25">
      <c r="A419" s="5"/>
      <c r="B419" s="6"/>
      <c r="C419" s="6"/>
      <c r="D419" s="6"/>
      <c r="E419" s="12"/>
      <c r="F419" s="12"/>
      <c r="G419" s="40"/>
      <c r="H419" s="13">
        <f t="shared" si="23"/>
        <v>0</v>
      </c>
      <c r="I419" s="22" t="str">
        <f t="shared" si="24"/>
        <v xml:space="preserve"> </v>
      </c>
      <c r="J419" s="22">
        <f>SUMIF($D$2:D419,$D$2:D419,$I$2:I419)</f>
        <v>0</v>
      </c>
      <c r="K419" s="7" t="str">
        <f>IF(ISBLANK(B419),"",COUNTIFS($B$2:B419,B419,$D$2:D419,D419))</f>
        <v/>
      </c>
    </row>
    <row r="420" spans="1:11" x14ac:dyDescent="0.25">
      <c r="A420" s="5"/>
      <c r="B420" s="6"/>
      <c r="C420" s="6"/>
      <c r="D420" s="6"/>
      <c r="E420" s="12"/>
      <c r="F420" s="12"/>
      <c r="G420" s="40"/>
      <c r="H420" s="13">
        <f t="shared" si="23"/>
        <v>0</v>
      </c>
      <c r="I420" s="22" t="str">
        <f t="shared" si="24"/>
        <v xml:space="preserve"> </v>
      </c>
      <c r="J420" s="22">
        <f>SUMIF($D$2:D420,$D$2:D420,$I$2:I420)</f>
        <v>0</v>
      </c>
      <c r="K420" s="7" t="str">
        <f>IF(ISBLANK(B420),"",COUNTIFS($B$2:B420,B420,$D$2:D420,D420))</f>
        <v/>
      </c>
    </row>
    <row r="421" spans="1:11" x14ac:dyDescent="0.25">
      <c r="A421" s="5"/>
      <c r="B421" s="6"/>
      <c r="C421" s="6"/>
      <c r="D421" s="6"/>
      <c r="E421" s="12"/>
      <c r="F421" s="12"/>
      <c r="G421" s="40"/>
      <c r="H421" s="13">
        <f t="shared" si="23"/>
        <v>0</v>
      </c>
      <c r="I421" s="22" t="str">
        <f t="shared" si="24"/>
        <v xml:space="preserve"> </v>
      </c>
      <c r="J421" s="22">
        <f>SUMIF($D$2:D421,$D$2:D421,$I$2:I421)</f>
        <v>0</v>
      </c>
      <c r="K421" s="7" t="str">
        <f>IF(ISBLANK(B421),"",COUNTIFS($B$2:B421,B421,$D$2:D421,D421))</f>
        <v/>
      </c>
    </row>
    <row r="422" spans="1:11" x14ac:dyDescent="0.25">
      <c r="A422" s="5"/>
      <c r="B422" s="6"/>
      <c r="C422" s="6"/>
      <c r="D422" s="6"/>
      <c r="E422" s="12"/>
      <c r="F422" s="12"/>
      <c r="G422" s="40"/>
      <c r="H422" s="13">
        <f t="shared" si="23"/>
        <v>0</v>
      </c>
      <c r="I422" s="22" t="str">
        <f t="shared" si="24"/>
        <v xml:space="preserve"> </v>
      </c>
      <c r="J422" s="22">
        <f>SUMIF($D$2:D422,$D$2:D422,$I$2:I422)</f>
        <v>0</v>
      </c>
      <c r="K422" s="7" t="str">
        <f>IF(ISBLANK(B422),"",COUNTIFS($B$2:B422,B422,$D$2:D422,D422))</f>
        <v/>
      </c>
    </row>
    <row r="423" spans="1:11" x14ac:dyDescent="0.25">
      <c r="A423" s="5"/>
      <c r="B423" s="6"/>
      <c r="C423" s="6"/>
      <c r="D423" s="6"/>
      <c r="E423" s="12"/>
      <c r="F423" s="12"/>
      <c r="G423" s="40"/>
      <c r="H423" s="13">
        <f t="shared" si="23"/>
        <v>0</v>
      </c>
      <c r="I423" s="22" t="str">
        <f t="shared" si="24"/>
        <v xml:space="preserve"> </v>
      </c>
      <c r="J423" s="22">
        <f>SUMIF($D$2:D423,$D$2:D423,$I$2:I423)</f>
        <v>0</v>
      </c>
      <c r="K423" s="7" t="str">
        <f>IF(ISBLANK(B423),"",COUNTIFS($B$2:B423,B423,$D$2:D423,D423))</f>
        <v/>
      </c>
    </row>
    <row r="424" spans="1:11" x14ac:dyDescent="0.25">
      <c r="A424" s="5"/>
      <c r="B424" s="6"/>
      <c r="C424" s="6"/>
      <c r="D424" s="6"/>
      <c r="E424" s="12"/>
      <c r="F424" s="12"/>
      <c r="G424" s="40"/>
      <c r="H424" s="13">
        <f t="shared" si="23"/>
        <v>0</v>
      </c>
      <c r="I424" s="22" t="str">
        <f t="shared" si="24"/>
        <v xml:space="preserve"> </v>
      </c>
      <c r="J424" s="22">
        <f>SUMIF($D$2:D424,$D$2:D424,$I$2:I424)</f>
        <v>0</v>
      </c>
      <c r="K424" s="7" t="str">
        <f>IF(ISBLANK(B424),"",COUNTIFS($B$2:B424,B424,$D$2:D424,D424))</f>
        <v/>
      </c>
    </row>
    <row r="425" spans="1:11" x14ac:dyDescent="0.25">
      <c r="A425" s="5"/>
      <c r="B425" s="6"/>
      <c r="C425" s="6"/>
      <c r="D425" s="6"/>
      <c r="E425" s="12"/>
      <c r="F425" s="12"/>
      <c r="G425" s="40"/>
      <c r="H425" s="13">
        <f t="shared" si="23"/>
        <v>0</v>
      </c>
      <c r="I425" s="22" t="str">
        <f t="shared" si="24"/>
        <v xml:space="preserve"> </v>
      </c>
      <c r="J425" s="22">
        <f>SUMIF($D$2:D425,$D$2:D425,$I$2:I425)</f>
        <v>0</v>
      </c>
      <c r="K425" s="7" t="str">
        <f>IF(ISBLANK(B425),"",COUNTIFS($B$2:B425,B425,$D$2:D425,D425))</f>
        <v/>
      </c>
    </row>
    <row r="426" spans="1:11" x14ac:dyDescent="0.25">
      <c r="A426" s="5"/>
      <c r="B426" s="6"/>
      <c r="C426" s="6"/>
      <c r="D426" s="6"/>
      <c r="E426" s="12"/>
      <c r="F426" s="12"/>
      <c r="G426" s="40"/>
      <c r="H426" s="13">
        <f t="shared" si="23"/>
        <v>0</v>
      </c>
      <c r="I426" s="22" t="str">
        <f t="shared" si="24"/>
        <v xml:space="preserve"> </v>
      </c>
      <c r="J426" s="22">
        <f>SUMIF($D$2:D426,$D$2:D426,$I$2:I426)</f>
        <v>0</v>
      </c>
      <c r="K426" s="7" t="str">
        <f>IF(ISBLANK(B426),"",COUNTIFS($B$2:B426,B426,$D$2:D426,D426))</f>
        <v/>
      </c>
    </row>
    <row r="427" spans="1:11" x14ac:dyDescent="0.25">
      <c r="A427" s="5"/>
      <c r="B427" s="6"/>
      <c r="C427" s="6"/>
      <c r="D427" s="6"/>
      <c r="E427" s="12"/>
      <c r="F427" s="12"/>
      <c r="G427" s="40"/>
      <c r="H427" s="13">
        <f t="shared" si="23"/>
        <v>0</v>
      </c>
      <c r="I427" s="22" t="str">
        <f t="shared" si="24"/>
        <v xml:space="preserve"> </v>
      </c>
      <c r="J427" s="22">
        <f>SUMIF($D$2:D427,$D$2:D427,$I$2:I427)</f>
        <v>0</v>
      </c>
      <c r="K427" s="7" t="str">
        <f>IF(ISBLANK(B427),"",COUNTIFS($B$2:B427,B427,$D$2:D427,D427))</f>
        <v/>
      </c>
    </row>
    <row r="428" spans="1:11" x14ac:dyDescent="0.25">
      <c r="A428" s="5"/>
      <c r="B428" s="6"/>
      <c r="C428" s="6"/>
      <c r="D428" s="6"/>
      <c r="E428" s="12"/>
      <c r="F428" s="12"/>
      <c r="G428" s="40"/>
      <c r="H428" s="13">
        <f t="shared" si="23"/>
        <v>0</v>
      </c>
      <c r="I428" s="22" t="str">
        <f t="shared" si="24"/>
        <v xml:space="preserve"> </v>
      </c>
      <c r="J428" s="22">
        <f>SUMIF($D$2:D428,$D$2:D428,$I$2:I428)</f>
        <v>0</v>
      </c>
      <c r="K428" s="7" t="str">
        <f>IF(ISBLANK(B428),"",COUNTIFS($B$2:B428,B428,$D$2:D428,D428))</f>
        <v/>
      </c>
    </row>
    <row r="429" spans="1:11" x14ac:dyDescent="0.25">
      <c r="A429" s="5"/>
      <c r="B429" s="6"/>
      <c r="C429" s="6"/>
      <c r="D429" s="6"/>
      <c r="E429" s="12"/>
      <c r="F429" s="12"/>
      <c r="G429" s="40"/>
      <c r="H429" s="13">
        <f t="shared" si="23"/>
        <v>0</v>
      </c>
      <c r="I429" s="22" t="str">
        <f t="shared" si="24"/>
        <v xml:space="preserve"> </v>
      </c>
      <c r="J429" s="22">
        <f>SUMIF($D$2:D429,$D$2:D429,$I$2:I429)</f>
        <v>0</v>
      </c>
      <c r="K429" s="7" t="str">
        <f>IF(ISBLANK(B429),"",COUNTIFS($B$2:B429,B429,$D$2:D429,D429))</f>
        <v/>
      </c>
    </row>
    <row r="430" spans="1:11" x14ac:dyDescent="0.25">
      <c r="A430" s="5"/>
      <c r="B430" s="6"/>
      <c r="C430" s="6"/>
      <c r="D430" s="6"/>
      <c r="E430" s="12"/>
      <c r="F430" s="12"/>
      <c r="G430" s="40"/>
      <c r="H430" s="13">
        <f t="shared" si="23"/>
        <v>0</v>
      </c>
      <c r="I430" s="22" t="str">
        <f t="shared" si="24"/>
        <v xml:space="preserve"> </v>
      </c>
      <c r="J430" s="22">
        <f>SUMIF($D$2:D430,$D$2:D430,$I$2:I430)</f>
        <v>0</v>
      </c>
      <c r="K430" s="7" t="str">
        <f>IF(ISBLANK(B430),"",COUNTIFS($B$2:B430,B430,$D$2:D430,D430))</f>
        <v/>
      </c>
    </row>
    <row r="431" spans="1:11" x14ac:dyDescent="0.25">
      <c r="A431" s="5"/>
      <c r="B431" s="6"/>
      <c r="C431" s="6"/>
      <c r="D431" s="6"/>
      <c r="E431" s="12"/>
      <c r="F431" s="12"/>
      <c r="G431" s="40"/>
      <c r="H431" s="13">
        <f t="shared" si="23"/>
        <v>0</v>
      </c>
      <c r="I431" s="22" t="str">
        <f t="shared" si="24"/>
        <v xml:space="preserve"> </v>
      </c>
      <c r="J431" s="22">
        <f>SUMIF($D$2:D431,$D$2:D431,$I$2:I431)</f>
        <v>0</v>
      </c>
      <c r="K431" s="7" t="str">
        <f>IF(ISBLANK(B431),"",COUNTIFS($B$2:B431,B431,$D$2:D431,D431))</f>
        <v/>
      </c>
    </row>
    <row r="432" spans="1:11" x14ac:dyDescent="0.25">
      <c r="A432" s="5"/>
      <c r="B432" s="6"/>
      <c r="C432" s="6"/>
      <c r="D432" s="6"/>
      <c r="E432" s="12"/>
      <c r="F432" s="12"/>
      <c r="G432" s="40"/>
      <c r="H432" s="13">
        <f t="shared" si="23"/>
        <v>0</v>
      </c>
      <c r="I432" s="22" t="str">
        <f t="shared" si="24"/>
        <v xml:space="preserve"> </v>
      </c>
      <c r="J432" s="22">
        <f>SUMIF($D$2:D432,$D$2:D432,$I$2:I432)</f>
        <v>0</v>
      </c>
      <c r="K432" s="7" t="str">
        <f>IF(ISBLANK(B432),"",COUNTIFS($B$2:B432,B432,$D$2:D432,D432))</f>
        <v/>
      </c>
    </row>
    <row r="433" spans="1:11" x14ac:dyDescent="0.25">
      <c r="A433" s="5"/>
      <c r="B433" s="6"/>
      <c r="C433" s="6"/>
      <c r="D433" s="6"/>
      <c r="E433" s="12"/>
      <c r="F433" s="12"/>
      <c r="G433" s="40"/>
      <c r="H433" s="13">
        <f t="shared" si="23"/>
        <v>0</v>
      </c>
      <c r="I433" s="22" t="str">
        <f t="shared" si="24"/>
        <v xml:space="preserve"> </v>
      </c>
      <c r="J433" s="22">
        <f>SUMIF($D$2:D433,$D$2:D433,$I$2:I433)</f>
        <v>0</v>
      </c>
      <c r="K433" s="7" t="str">
        <f>IF(ISBLANK(B433),"",COUNTIFS($B$2:B433,B433,$D$2:D433,D433))</f>
        <v/>
      </c>
    </row>
    <row r="434" spans="1:11" x14ac:dyDescent="0.25">
      <c r="A434" s="5"/>
      <c r="B434" s="6"/>
      <c r="C434" s="6"/>
      <c r="D434" s="6"/>
      <c r="E434" s="12"/>
      <c r="F434" s="12"/>
      <c r="G434" s="40"/>
      <c r="H434" s="13">
        <f t="shared" si="23"/>
        <v>0</v>
      </c>
      <c r="I434" s="22" t="str">
        <f t="shared" si="24"/>
        <v xml:space="preserve"> </v>
      </c>
      <c r="J434" s="22">
        <f>SUMIF($D$2:D434,$D$2:D434,$I$2:I434)</f>
        <v>0</v>
      </c>
      <c r="K434" s="7" t="str">
        <f>IF(ISBLANK(B434),"",COUNTIFS($B$2:B434,B434,$D$2:D434,D434))</f>
        <v/>
      </c>
    </row>
    <row r="435" spans="1:11" x14ac:dyDescent="0.25">
      <c r="A435" s="5"/>
      <c r="B435" s="6"/>
      <c r="C435" s="6"/>
      <c r="D435" s="6"/>
      <c r="E435" s="12"/>
      <c r="F435" s="12"/>
      <c r="G435" s="40"/>
      <c r="H435" s="13">
        <f t="shared" si="23"/>
        <v>0</v>
      </c>
      <c r="I435" s="22" t="str">
        <f t="shared" si="24"/>
        <v xml:space="preserve"> </v>
      </c>
      <c r="J435" s="22">
        <f>SUMIF($D$2:D435,$D$2:D435,$I$2:I435)</f>
        <v>0</v>
      </c>
      <c r="K435" s="7" t="str">
        <f>IF(ISBLANK(B435),"",COUNTIFS($B$2:B435,B435,$D$2:D435,D435))</f>
        <v/>
      </c>
    </row>
    <row r="436" spans="1:11" x14ac:dyDescent="0.25">
      <c r="A436" s="5"/>
      <c r="B436" s="6"/>
      <c r="C436" s="6"/>
      <c r="D436" s="6"/>
      <c r="E436" s="12"/>
      <c r="F436" s="12"/>
      <c r="G436" s="40"/>
      <c r="H436" s="13">
        <f t="shared" si="23"/>
        <v>0</v>
      </c>
      <c r="I436" s="22" t="str">
        <f t="shared" si="24"/>
        <v xml:space="preserve"> </v>
      </c>
      <c r="J436" s="22">
        <f>SUMIF($D$2:D436,$D$2:D436,$I$2:I436)</f>
        <v>0</v>
      </c>
      <c r="K436" s="7" t="str">
        <f>IF(ISBLANK(B436),"",COUNTIFS($B$2:B436,B436,$D$2:D436,D436))</f>
        <v/>
      </c>
    </row>
    <row r="437" spans="1:11" x14ac:dyDescent="0.25">
      <c r="A437" s="5"/>
      <c r="B437" s="6"/>
      <c r="C437" s="6"/>
      <c r="D437" s="6"/>
      <c r="E437" s="12"/>
      <c r="F437" s="12"/>
      <c r="G437" s="40"/>
      <c r="H437" s="13">
        <f t="shared" si="23"/>
        <v>0</v>
      </c>
      <c r="I437" s="22" t="str">
        <f t="shared" si="24"/>
        <v xml:space="preserve"> </v>
      </c>
      <c r="J437" s="22">
        <f>SUMIF($D$2:D437,$D$2:D437,$I$2:I437)</f>
        <v>0</v>
      </c>
      <c r="K437" s="7" t="str">
        <f>IF(ISBLANK(B437),"",COUNTIFS($B$2:B437,B437,$D$2:D437,D437))</f>
        <v/>
      </c>
    </row>
    <row r="438" spans="1:11" x14ac:dyDescent="0.25">
      <c r="A438" s="5"/>
      <c r="B438" s="6"/>
      <c r="C438" s="6"/>
      <c r="D438" s="6"/>
      <c r="E438" s="12"/>
      <c r="F438" s="12"/>
      <c r="G438" s="40"/>
      <c r="H438" s="13">
        <f t="shared" si="23"/>
        <v>0</v>
      </c>
      <c r="I438" s="22" t="str">
        <f t="shared" si="24"/>
        <v xml:space="preserve"> </v>
      </c>
      <c r="J438" s="22">
        <f>SUMIF($D$2:D438,$D$2:D438,$I$2:I438)</f>
        <v>0</v>
      </c>
      <c r="K438" s="7" t="str">
        <f>IF(ISBLANK(B438),"",COUNTIFS($B$2:B438,B438,$D$2:D438,D438))</f>
        <v/>
      </c>
    </row>
    <row r="439" spans="1:11" x14ac:dyDescent="0.25">
      <c r="A439" s="5"/>
      <c r="B439" s="6"/>
      <c r="C439" s="6"/>
      <c r="D439" s="6"/>
      <c r="E439" s="12"/>
      <c r="F439" s="12"/>
      <c r="G439" s="40"/>
      <c r="H439" s="13">
        <f t="shared" si="23"/>
        <v>0</v>
      </c>
      <c r="I439" s="22" t="str">
        <f t="shared" si="24"/>
        <v xml:space="preserve"> </v>
      </c>
      <c r="J439" s="22">
        <f>SUMIF($D$2:D439,$D$2:D439,$I$2:I439)</f>
        <v>0</v>
      </c>
      <c r="K439" s="7" t="str">
        <f>IF(ISBLANK(B439),"",COUNTIFS($B$2:B439,B439,$D$2:D439,D439))</f>
        <v/>
      </c>
    </row>
    <row r="440" spans="1:11" x14ac:dyDescent="0.25">
      <c r="A440" s="5"/>
      <c r="B440" s="6"/>
      <c r="C440" s="6"/>
      <c r="D440" s="6"/>
      <c r="E440" s="12"/>
      <c r="F440" s="12"/>
      <c r="G440" s="40"/>
      <c r="H440" s="13">
        <f t="shared" si="23"/>
        <v>0</v>
      </c>
      <c r="I440" s="22" t="str">
        <f t="shared" si="24"/>
        <v xml:space="preserve"> </v>
      </c>
      <c r="J440" s="22">
        <f>SUMIF($D$2:D440,$D$2:D440,$I$2:I440)</f>
        <v>0</v>
      </c>
      <c r="K440" s="7" t="str">
        <f>IF(ISBLANK(B440),"",COUNTIFS($B$2:B440,B440,$D$2:D440,D440))</f>
        <v/>
      </c>
    </row>
    <row r="441" spans="1:11" x14ac:dyDescent="0.25">
      <c r="A441" s="5"/>
      <c r="B441" s="6"/>
      <c r="C441" s="6"/>
      <c r="D441" s="6"/>
      <c r="E441" s="12"/>
      <c r="F441" s="12"/>
      <c r="G441" s="40"/>
      <c r="H441" s="13">
        <f t="shared" si="23"/>
        <v>0</v>
      </c>
      <c r="I441" s="22" t="str">
        <f t="shared" si="24"/>
        <v xml:space="preserve"> </v>
      </c>
      <c r="J441" s="22">
        <f>SUMIF($D$2:D441,$D$2:D441,$I$2:I441)</f>
        <v>0</v>
      </c>
      <c r="K441" s="7" t="str">
        <f>IF(ISBLANK(B441),"",COUNTIFS($B$2:B441,B441,$D$2:D441,D441))</f>
        <v/>
      </c>
    </row>
    <row r="442" spans="1:11" x14ac:dyDescent="0.25">
      <c r="A442" s="5"/>
      <c r="B442" s="6"/>
      <c r="C442" s="6"/>
      <c r="D442" s="6"/>
      <c r="E442" s="12"/>
      <c r="F442" s="12"/>
      <c r="G442" s="40"/>
      <c r="H442" s="13">
        <f t="shared" si="23"/>
        <v>0</v>
      </c>
      <c r="I442" s="22" t="str">
        <f t="shared" si="24"/>
        <v xml:space="preserve"> </v>
      </c>
      <c r="J442" s="22">
        <f>SUMIF($D$2:D442,$D$2:D442,$I$2:I442)</f>
        <v>0</v>
      </c>
      <c r="K442" s="7" t="str">
        <f>IF(ISBLANK(B442),"",COUNTIFS($B$2:B442,B442,$D$2:D442,D442))</f>
        <v/>
      </c>
    </row>
    <row r="443" spans="1:11" x14ac:dyDescent="0.25">
      <c r="A443" s="5"/>
      <c r="B443" s="6"/>
      <c r="C443" s="6"/>
      <c r="D443" s="6"/>
      <c r="E443" s="12"/>
      <c r="F443" s="12"/>
      <c r="G443" s="40"/>
      <c r="H443" s="13">
        <f t="shared" si="23"/>
        <v>0</v>
      </c>
      <c r="I443" s="22" t="str">
        <f t="shared" si="24"/>
        <v xml:space="preserve"> </v>
      </c>
      <c r="J443" s="22">
        <f>SUMIF($D$2:D443,$D$2:D443,$I$2:I443)</f>
        <v>0</v>
      </c>
      <c r="K443" s="7" t="str">
        <f>IF(ISBLANK(B443),"",COUNTIFS($B$2:B443,B443,$D$2:D443,D443))</f>
        <v/>
      </c>
    </row>
    <row r="444" spans="1:11" x14ac:dyDescent="0.25">
      <c r="A444" s="5"/>
      <c r="B444" s="6"/>
      <c r="C444" s="6"/>
      <c r="D444" s="6"/>
      <c r="E444" s="12"/>
      <c r="F444" s="12"/>
      <c r="G444" s="40"/>
      <c r="H444" s="13">
        <f t="shared" si="23"/>
        <v>0</v>
      </c>
      <c r="I444" s="22" t="str">
        <f t="shared" si="24"/>
        <v xml:space="preserve"> </v>
      </c>
      <c r="J444" s="22">
        <f>SUMIF($D$2:D444,$D$2:D444,$I$2:I444)</f>
        <v>0</v>
      </c>
      <c r="K444" s="7" t="str">
        <f>IF(ISBLANK(B444),"",COUNTIFS($B$2:B444,B444,$D$2:D444,D444))</f>
        <v/>
      </c>
    </row>
    <row r="445" spans="1:11" x14ac:dyDescent="0.25">
      <c r="A445" s="5"/>
      <c r="B445" s="6"/>
      <c r="C445" s="6"/>
      <c r="D445" s="6"/>
      <c r="E445" s="12"/>
      <c r="F445" s="12"/>
      <c r="G445" s="40"/>
      <c r="H445" s="13">
        <f t="shared" si="23"/>
        <v>0</v>
      </c>
      <c r="I445" s="22" t="str">
        <f t="shared" si="24"/>
        <v xml:space="preserve"> </v>
      </c>
      <c r="J445" s="22">
        <f>SUMIF($D$2:D445,$D$2:D445,$I$2:I445)</f>
        <v>0</v>
      </c>
      <c r="K445" s="7" t="str">
        <f>IF(ISBLANK(B445),"",COUNTIFS($B$2:B445,B445,$D$2:D445,D445))</f>
        <v/>
      </c>
    </row>
    <row r="446" spans="1:11" x14ac:dyDescent="0.25">
      <c r="A446" s="5"/>
      <c r="B446" s="6"/>
      <c r="C446" s="6"/>
      <c r="D446" s="6"/>
      <c r="E446" s="12"/>
      <c r="F446" s="12"/>
      <c r="G446" s="40"/>
      <c r="H446" s="13">
        <f t="shared" si="23"/>
        <v>0</v>
      </c>
      <c r="I446" s="22" t="str">
        <f t="shared" si="24"/>
        <v xml:space="preserve"> </v>
      </c>
      <c r="J446" s="22">
        <f>SUMIF($D$2:D446,$D$2:D446,$I$2:I446)</f>
        <v>0</v>
      </c>
      <c r="K446" s="7" t="str">
        <f>IF(ISBLANK(B446),"",COUNTIFS($B$2:B446,B446,$D$2:D446,D446))</f>
        <v/>
      </c>
    </row>
    <row r="447" spans="1:11" x14ac:dyDescent="0.25">
      <c r="A447" s="5"/>
      <c r="B447" s="6"/>
      <c r="C447" s="6"/>
      <c r="D447" s="6"/>
      <c r="E447" s="12"/>
      <c r="F447" s="12"/>
      <c r="G447" s="40"/>
      <c r="H447" s="13">
        <f t="shared" si="23"/>
        <v>0</v>
      </c>
      <c r="I447" s="22" t="str">
        <f t="shared" si="24"/>
        <v xml:space="preserve"> </v>
      </c>
      <c r="J447" s="22">
        <f>SUMIF($D$2:D447,$D$2:D447,$I$2:I447)</f>
        <v>0</v>
      </c>
      <c r="K447" s="7" t="str">
        <f>IF(ISBLANK(B447),"",COUNTIFS($B$2:B447,B447,$D$2:D447,D447))</f>
        <v/>
      </c>
    </row>
    <row r="448" spans="1:11" x14ac:dyDescent="0.25">
      <c r="A448" s="5"/>
      <c r="B448" s="6"/>
      <c r="C448" s="6"/>
      <c r="D448" s="6"/>
      <c r="E448" s="12"/>
      <c r="F448" s="12"/>
      <c r="G448" s="40"/>
      <c r="H448" s="13">
        <f t="shared" si="23"/>
        <v>0</v>
      </c>
      <c r="I448" s="22" t="str">
        <f t="shared" si="24"/>
        <v xml:space="preserve"> </v>
      </c>
      <c r="J448" s="22">
        <f>SUMIF($D$2:D448,$D$2:D448,$I$2:I448)</f>
        <v>0</v>
      </c>
      <c r="K448" s="7" t="str">
        <f>IF(ISBLANK(B448),"",COUNTIFS($B$2:B448,B448,$D$2:D448,D448))</f>
        <v/>
      </c>
    </row>
    <row r="449" spans="1:11" x14ac:dyDescent="0.25">
      <c r="A449" s="5"/>
      <c r="B449" s="6"/>
      <c r="C449" s="6"/>
      <c r="D449" s="6"/>
      <c r="E449" s="12"/>
      <c r="F449" s="12"/>
      <c r="G449" s="40"/>
      <c r="H449" s="13">
        <f t="shared" si="23"/>
        <v>0</v>
      </c>
      <c r="I449" s="22" t="str">
        <f t="shared" si="24"/>
        <v xml:space="preserve"> </v>
      </c>
      <c r="J449" s="22">
        <f>SUMIF($D$2:D449,$D$2:D449,$I$2:I449)</f>
        <v>0</v>
      </c>
      <c r="K449" s="7" t="str">
        <f>IF(ISBLANK(B449),"",COUNTIFS($B$2:B449,B449,$D$2:D449,D449))</f>
        <v/>
      </c>
    </row>
    <row r="450" spans="1:11" x14ac:dyDescent="0.25">
      <c r="A450" s="5"/>
      <c r="B450" s="6"/>
      <c r="C450" s="6"/>
      <c r="D450" s="6"/>
      <c r="E450" s="12"/>
      <c r="F450" s="12"/>
      <c r="G450" s="40"/>
      <c r="H450" s="13">
        <f t="shared" si="23"/>
        <v>0</v>
      </c>
      <c r="I450" s="22" t="str">
        <f t="shared" si="24"/>
        <v xml:space="preserve"> </v>
      </c>
      <c r="J450" s="22">
        <f>SUMIF($D$2:D450,$D$2:D450,$I$2:I450)</f>
        <v>0</v>
      </c>
      <c r="K450" s="7" t="str">
        <f>IF(ISBLANK(B450),"",COUNTIFS($B$2:B450,B450,$D$2:D450,D450))</f>
        <v/>
      </c>
    </row>
    <row r="451" spans="1:11" x14ac:dyDescent="0.25">
      <c r="A451" s="5"/>
      <c r="B451" s="6"/>
      <c r="C451" s="6"/>
      <c r="D451" s="6"/>
      <c r="E451" s="12"/>
      <c r="F451" s="12"/>
      <c r="G451" s="40"/>
      <c r="H451" s="13">
        <f t="shared" si="23"/>
        <v>0</v>
      </c>
      <c r="I451" s="22" t="str">
        <f t="shared" si="24"/>
        <v xml:space="preserve"> </v>
      </c>
      <c r="J451" s="22">
        <f>SUMIF($D$2:D451,$D$2:D451,$I$2:I451)</f>
        <v>0</v>
      </c>
      <c r="K451" s="7" t="str">
        <f>IF(ISBLANK(B451),"",COUNTIFS($B$2:B451,B451,$D$2:D451,D451))</f>
        <v/>
      </c>
    </row>
    <row r="452" spans="1:11" x14ac:dyDescent="0.25">
      <c r="A452" s="5"/>
      <c r="B452" s="6"/>
      <c r="C452" s="6"/>
      <c r="D452" s="6"/>
      <c r="E452" s="12"/>
      <c r="F452" s="12"/>
      <c r="G452" s="40"/>
      <c r="H452" s="13">
        <f t="shared" si="23"/>
        <v>0</v>
      </c>
      <c r="I452" s="22" t="str">
        <f t="shared" si="24"/>
        <v xml:space="preserve"> </v>
      </c>
      <c r="J452" s="22">
        <f>SUMIF($D$2:D452,$D$2:D452,$I$2:I452)</f>
        <v>0</v>
      </c>
      <c r="K452" s="7" t="str">
        <f>IF(ISBLANK(B452),"",COUNTIFS($B$2:B452,B452,$D$2:D452,D452))</f>
        <v/>
      </c>
    </row>
    <row r="453" spans="1:11" x14ac:dyDescent="0.25">
      <c r="A453" s="5"/>
      <c r="B453" s="6"/>
      <c r="C453" s="6"/>
      <c r="D453" s="6"/>
      <c r="E453" s="12"/>
      <c r="F453" s="12"/>
      <c r="G453" s="40"/>
      <c r="H453" s="13">
        <f t="shared" si="23"/>
        <v>0</v>
      </c>
      <c r="I453" s="22" t="str">
        <f t="shared" si="24"/>
        <v xml:space="preserve"> </v>
      </c>
      <c r="J453" s="22">
        <f>SUMIF($D$2:D453,$D$2:D453,$I$2:I453)</f>
        <v>0</v>
      </c>
      <c r="K453" s="7" t="str">
        <f>IF(ISBLANK(B453),"",COUNTIFS($B$2:B453,B453,$D$2:D453,D453))</f>
        <v/>
      </c>
    </row>
    <row r="454" spans="1:11" x14ac:dyDescent="0.25">
      <c r="A454" s="5"/>
      <c r="B454" s="6"/>
      <c r="C454" s="6"/>
      <c r="D454" s="6"/>
      <c r="E454" s="12"/>
      <c r="F454" s="12"/>
      <c r="G454" s="40"/>
      <c r="H454" s="13">
        <f t="shared" si="23"/>
        <v>0</v>
      </c>
      <c r="I454" s="22" t="str">
        <f t="shared" si="24"/>
        <v xml:space="preserve"> </v>
      </c>
      <c r="J454" s="22">
        <f>SUMIF($D$2:D454,$D$2:D454,$I$2:I454)</f>
        <v>0</v>
      </c>
      <c r="K454" s="7" t="str">
        <f>IF(ISBLANK(B454),"",COUNTIFS($B$2:B454,B454,$D$2:D454,D454))</f>
        <v/>
      </c>
    </row>
    <row r="455" spans="1:11" x14ac:dyDescent="0.25">
      <c r="A455" s="5"/>
      <c r="B455" s="6"/>
      <c r="C455" s="6"/>
      <c r="D455" s="6"/>
      <c r="E455" s="12"/>
      <c r="F455" s="12"/>
      <c r="G455" s="40"/>
      <c r="H455" s="13">
        <f t="shared" si="23"/>
        <v>0</v>
      </c>
      <c r="I455" s="22" t="str">
        <f t="shared" si="24"/>
        <v xml:space="preserve"> </v>
      </c>
      <c r="J455" s="22">
        <f>SUMIF($D$2:D455,$D$2:D455,$I$2:I455)</f>
        <v>0</v>
      </c>
      <c r="K455" s="7" t="str">
        <f>IF(ISBLANK(B455),"",COUNTIFS($B$2:B455,B455,$D$2:D455,D455))</f>
        <v/>
      </c>
    </row>
    <row r="456" spans="1:11" x14ac:dyDescent="0.25">
      <c r="A456" s="5"/>
      <c r="B456" s="6"/>
      <c r="C456" s="6"/>
      <c r="D456" s="6"/>
      <c r="E456" s="12"/>
      <c r="F456" s="12"/>
      <c r="G456" s="40"/>
      <c r="H456" s="13">
        <f t="shared" si="23"/>
        <v>0</v>
      </c>
      <c r="I456" s="22" t="str">
        <f t="shared" si="24"/>
        <v xml:space="preserve"> </v>
      </c>
      <c r="J456" s="22">
        <f>SUMIF($D$2:D456,$D$2:D456,$I$2:I456)</f>
        <v>0</v>
      </c>
      <c r="K456" s="7" t="str">
        <f>IF(ISBLANK(B456),"",COUNTIFS($B$2:B456,B456,$D$2:D456,D456))</f>
        <v/>
      </c>
    </row>
    <row r="457" spans="1:11" x14ac:dyDescent="0.25">
      <c r="A457" s="5"/>
      <c r="B457" s="6"/>
      <c r="C457" s="6"/>
      <c r="D457" s="6"/>
      <c r="E457" s="12"/>
      <c r="F457" s="12"/>
      <c r="G457" s="40"/>
      <c r="H457" s="13">
        <f t="shared" si="23"/>
        <v>0</v>
      </c>
      <c r="I457" s="22" t="str">
        <f t="shared" si="24"/>
        <v xml:space="preserve"> </v>
      </c>
      <c r="J457" s="22">
        <f>SUMIF($D$2:D457,$D$2:D457,$I$2:I457)</f>
        <v>0</v>
      </c>
      <c r="K457" s="7" t="str">
        <f>IF(ISBLANK(B457),"",COUNTIFS($B$2:B457,B457,$D$2:D457,D457))</f>
        <v/>
      </c>
    </row>
    <row r="458" spans="1:11" x14ac:dyDescent="0.25">
      <c r="A458" s="5"/>
      <c r="B458" s="6"/>
      <c r="C458" s="6"/>
      <c r="D458" s="6"/>
      <c r="E458" s="12"/>
      <c r="F458" s="12"/>
      <c r="G458" s="40"/>
      <c r="H458" s="13">
        <f t="shared" si="23"/>
        <v>0</v>
      </c>
      <c r="I458" s="22" t="str">
        <f t="shared" si="24"/>
        <v xml:space="preserve"> </v>
      </c>
      <c r="J458" s="22">
        <f>SUMIF($D$2:D458,$D$2:D458,$I$2:I458)</f>
        <v>0</v>
      </c>
      <c r="K458" s="7" t="str">
        <f>IF(ISBLANK(B458),"",COUNTIFS($B$2:B458,B458,$D$2:D458,D458))</f>
        <v/>
      </c>
    </row>
    <row r="459" spans="1:11" x14ac:dyDescent="0.25">
      <c r="A459" s="5"/>
      <c r="B459" s="6"/>
      <c r="C459" s="6"/>
      <c r="D459" s="6"/>
      <c r="E459" s="12"/>
      <c r="F459" s="12"/>
      <c r="G459" s="40"/>
      <c r="H459" s="13">
        <f t="shared" si="23"/>
        <v>0</v>
      </c>
      <c r="I459" s="22" t="str">
        <f t="shared" si="24"/>
        <v xml:space="preserve"> </v>
      </c>
      <c r="J459" s="22">
        <f>SUMIF($D$2:D459,$D$2:D459,$I$2:I459)</f>
        <v>0</v>
      </c>
      <c r="K459" s="7" t="str">
        <f>IF(ISBLANK(B459),"",COUNTIFS($B$2:B459,B459,$D$2:D459,D459))</f>
        <v/>
      </c>
    </row>
    <row r="460" spans="1:11" x14ac:dyDescent="0.25">
      <c r="A460" s="5"/>
      <c r="B460" s="6"/>
      <c r="C460" s="6"/>
      <c r="D460" s="6"/>
      <c r="E460" s="12"/>
      <c r="F460" s="12"/>
      <c r="G460" s="40"/>
      <c r="H460" s="13">
        <f t="shared" si="23"/>
        <v>0</v>
      </c>
      <c r="I460" s="22" t="str">
        <f t="shared" si="24"/>
        <v xml:space="preserve"> </v>
      </c>
      <c r="J460" s="22">
        <f>SUMIF($D$2:D460,$D$2:D460,$I$2:I460)</f>
        <v>0</v>
      </c>
      <c r="K460" s="7" t="str">
        <f>IF(ISBLANK(B460),"",COUNTIFS($B$2:B460,B460,$D$2:D460,D460))</f>
        <v/>
      </c>
    </row>
    <row r="461" spans="1:11" x14ac:dyDescent="0.25">
      <c r="A461" s="5"/>
      <c r="B461" s="6"/>
      <c r="C461" s="6"/>
      <c r="D461" s="6"/>
      <c r="E461" s="12"/>
      <c r="F461" s="12"/>
      <c r="G461" s="40"/>
      <c r="H461" s="13">
        <f t="shared" si="23"/>
        <v>0</v>
      </c>
      <c r="I461" s="22" t="str">
        <f t="shared" si="24"/>
        <v xml:space="preserve"> </v>
      </c>
      <c r="J461" s="22">
        <f>SUMIF($D$2:D461,$D$2:D461,$I$2:I461)</f>
        <v>0</v>
      </c>
      <c r="K461" s="7" t="str">
        <f>IF(ISBLANK(B461),"",COUNTIFS($B$2:B461,B461,$D$2:D461,D461))</f>
        <v/>
      </c>
    </row>
    <row r="462" spans="1:11" x14ac:dyDescent="0.25">
      <c r="A462" s="5"/>
      <c r="B462" s="6"/>
      <c r="C462" s="6"/>
      <c r="D462" s="6"/>
      <c r="E462" s="12"/>
      <c r="F462" s="12"/>
      <c r="G462" s="40"/>
      <c r="H462" s="13">
        <f t="shared" si="23"/>
        <v>0</v>
      </c>
      <c r="I462" s="22" t="str">
        <f t="shared" si="24"/>
        <v xml:space="preserve"> </v>
      </c>
      <c r="J462" s="22">
        <f>SUMIF($D$2:D462,$D$2:D462,$I$2:I462)</f>
        <v>0</v>
      </c>
      <c r="K462" s="7" t="str">
        <f>IF(ISBLANK(B462),"",COUNTIFS($B$2:B462,B462,$D$2:D462,D462))</f>
        <v/>
      </c>
    </row>
    <row r="463" spans="1:11" x14ac:dyDescent="0.25">
      <c r="A463" s="5"/>
      <c r="B463" s="6"/>
      <c r="C463" s="6"/>
      <c r="D463" s="6"/>
      <c r="E463" s="12"/>
      <c r="F463" s="12"/>
      <c r="G463" s="40"/>
      <c r="H463" s="13">
        <f t="shared" si="23"/>
        <v>0</v>
      </c>
      <c r="I463" s="22" t="str">
        <f t="shared" si="24"/>
        <v xml:space="preserve"> </v>
      </c>
      <c r="J463" s="22">
        <f>SUMIF($D$2:D463,$D$2:D463,$I$2:I463)</f>
        <v>0</v>
      </c>
      <c r="K463" s="7" t="str">
        <f>IF(ISBLANK(B463),"",COUNTIFS($B$2:B463,B463,$D$2:D463,D463))</f>
        <v/>
      </c>
    </row>
    <row r="464" spans="1:11" x14ac:dyDescent="0.25">
      <c r="A464" s="5"/>
      <c r="B464" s="6"/>
      <c r="C464" s="6"/>
      <c r="D464" s="6"/>
      <c r="E464" s="12"/>
      <c r="F464" s="12"/>
      <c r="G464" s="40"/>
      <c r="H464" s="13">
        <f t="shared" si="23"/>
        <v>0</v>
      </c>
      <c r="I464" s="22" t="str">
        <f t="shared" si="24"/>
        <v xml:space="preserve"> </v>
      </c>
      <c r="J464" s="22">
        <f>SUMIF($D$2:D464,$D$2:D464,$I$2:I464)</f>
        <v>0</v>
      </c>
      <c r="K464" s="7" t="str">
        <f>IF(ISBLANK(B464),"",COUNTIFS($B$2:B464,B464,$D$2:D464,D464))</f>
        <v/>
      </c>
    </row>
    <row r="465" spans="1:11" x14ac:dyDescent="0.25">
      <c r="A465" s="5"/>
      <c r="B465" s="6"/>
      <c r="C465" s="6"/>
      <c r="D465" s="6"/>
      <c r="E465" s="12"/>
      <c r="F465" s="12"/>
      <c r="G465" s="40"/>
      <c r="H465" s="13">
        <f t="shared" si="23"/>
        <v>0</v>
      </c>
      <c r="I465" s="22" t="str">
        <f t="shared" si="24"/>
        <v xml:space="preserve"> </v>
      </c>
      <c r="J465" s="22">
        <f>SUMIF($D$2:D465,$D$2:D465,$I$2:I465)</f>
        <v>0</v>
      </c>
      <c r="K465" s="7" t="str">
        <f>IF(ISBLANK(B465),"",COUNTIFS($B$2:B465,B465,$D$2:D465,D465))</f>
        <v/>
      </c>
    </row>
    <row r="466" spans="1:11" x14ac:dyDescent="0.25">
      <c r="A466" s="5"/>
      <c r="B466" s="6"/>
      <c r="C466" s="6"/>
      <c r="D466" s="6"/>
      <c r="E466" s="12"/>
      <c r="F466" s="12"/>
      <c r="G466" s="40"/>
      <c r="H466" s="13">
        <f t="shared" si="23"/>
        <v>0</v>
      </c>
      <c r="I466" s="22" t="str">
        <f t="shared" si="24"/>
        <v xml:space="preserve"> </v>
      </c>
      <c r="J466" s="22">
        <f>SUMIF($D$2:D466,$D$2:D466,$I$2:I466)</f>
        <v>0</v>
      </c>
      <c r="K466" s="7" t="str">
        <f>IF(ISBLANK(B466),"",COUNTIFS($B$2:B466,B466,$D$2:D466,D466))</f>
        <v/>
      </c>
    </row>
    <row r="467" spans="1:11" x14ac:dyDescent="0.25">
      <c r="A467" s="5"/>
      <c r="B467" s="6"/>
      <c r="C467" s="6"/>
      <c r="D467" s="6"/>
      <c r="E467" s="12"/>
      <c r="F467" s="12"/>
      <c r="G467" s="40"/>
      <c r="H467" s="13">
        <f t="shared" si="23"/>
        <v>0</v>
      </c>
      <c r="I467" s="22" t="str">
        <f t="shared" si="24"/>
        <v xml:space="preserve"> </v>
      </c>
      <c r="J467" s="22">
        <f>SUMIF($D$2:D467,$D$2:D467,$I$2:I467)</f>
        <v>0</v>
      </c>
      <c r="K467" s="7" t="str">
        <f>IF(ISBLANK(B467),"",COUNTIFS($B$2:B467,B467,$D$2:D467,D467))</f>
        <v/>
      </c>
    </row>
    <row r="468" spans="1:11" x14ac:dyDescent="0.25">
      <c r="A468" s="5"/>
      <c r="B468" s="6"/>
      <c r="C468" s="6"/>
      <c r="D468" s="6"/>
      <c r="E468" s="12"/>
      <c r="F468" s="12"/>
      <c r="G468" s="40"/>
      <c r="H468" s="13">
        <f t="shared" si="23"/>
        <v>0</v>
      </c>
      <c r="I468" s="22" t="str">
        <f t="shared" si="24"/>
        <v xml:space="preserve"> </v>
      </c>
      <c r="J468" s="22">
        <f>SUMIF($D$2:D468,$D$2:D468,$I$2:I468)</f>
        <v>0</v>
      </c>
      <c r="K468" s="7" t="str">
        <f>IF(ISBLANK(B468),"",COUNTIFS($B$2:B468,B468,$D$2:D468,D468))</f>
        <v/>
      </c>
    </row>
    <row r="469" spans="1:11" x14ac:dyDescent="0.25">
      <c r="A469" s="5"/>
      <c r="B469" s="6"/>
      <c r="C469" s="6"/>
      <c r="D469" s="6"/>
      <c r="E469" s="12"/>
      <c r="F469" s="12"/>
      <c r="G469" s="40"/>
      <c r="H469" s="13">
        <f t="shared" si="23"/>
        <v>0</v>
      </c>
      <c r="I469" s="22" t="str">
        <f t="shared" si="24"/>
        <v xml:space="preserve"> </v>
      </c>
      <c r="J469" s="22">
        <f>SUMIF($D$2:D469,$D$2:D469,$I$2:I469)</f>
        <v>0</v>
      </c>
      <c r="K469" s="7" t="str">
        <f>IF(ISBLANK(B469),"",COUNTIFS($B$2:B469,B469,$D$2:D469,D469))</f>
        <v/>
      </c>
    </row>
    <row r="470" spans="1:11" x14ac:dyDescent="0.25">
      <c r="A470" s="5"/>
      <c r="B470" s="6"/>
      <c r="C470" s="6"/>
      <c r="D470" s="6"/>
      <c r="E470" s="12"/>
      <c r="F470" s="12"/>
      <c r="G470" s="40"/>
      <c r="H470" s="13">
        <f t="shared" si="23"/>
        <v>0</v>
      </c>
      <c r="I470" s="22" t="str">
        <f t="shared" si="24"/>
        <v xml:space="preserve"> </v>
      </c>
      <c r="J470" s="22">
        <f>SUMIF($D$2:D470,$D$2:D470,$I$2:I470)</f>
        <v>0</v>
      </c>
      <c r="K470" s="7" t="str">
        <f>IF(ISBLANK(B470),"",COUNTIFS($B$2:B470,B470,$D$2:D470,D470))</f>
        <v/>
      </c>
    </row>
    <row r="471" spans="1:11" x14ac:dyDescent="0.25">
      <c r="A471" s="5"/>
      <c r="B471" s="6"/>
      <c r="C471" s="6"/>
      <c r="D471" s="6"/>
      <c r="E471" s="12"/>
      <c r="F471" s="12"/>
      <c r="G471" s="40"/>
      <c r="H471" s="13">
        <f t="shared" si="23"/>
        <v>0</v>
      </c>
      <c r="I471" s="22" t="str">
        <f t="shared" si="24"/>
        <v xml:space="preserve"> </v>
      </c>
      <c r="J471" s="22">
        <f>SUMIF($D$2:D471,$D$2:D471,$I$2:I471)</f>
        <v>0</v>
      </c>
      <c r="K471" s="7" t="str">
        <f>IF(ISBLANK(B471),"",COUNTIFS($B$2:B471,B471,$D$2:D471,D471))</f>
        <v/>
      </c>
    </row>
    <row r="472" spans="1:11" x14ac:dyDescent="0.25">
      <c r="A472" s="5"/>
      <c r="B472" s="6"/>
      <c r="C472" s="6"/>
      <c r="D472" s="6"/>
      <c r="E472" s="12"/>
      <c r="F472" s="12"/>
      <c r="G472" s="40"/>
      <c r="H472" s="13">
        <f t="shared" si="23"/>
        <v>0</v>
      </c>
      <c r="I472" s="22" t="str">
        <f t="shared" si="24"/>
        <v xml:space="preserve"> </v>
      </c>
      <c r="J472" s="22">
        <f>SUMIF($D$2:D472,$D$2:D472,$I$2:I472)</f>
        <v>0</v>
      </c>
      <c r="K472" s="7" t="str">
        <f>IF(ISBLANK(B472),"",COUNTIFS($B$2:B472,B472,$D$2:D472,D472))</f>
        <v/>
      </c>
    </row>
    <row r="473" spans="1:11" x14ac:dyDescent="0.25">
      <c r="A473" s="5"/>
      <c r="B473" s="6"/>
      <c r="C473" s="6"/>
      <c r="D473" s="6"/>
      <c r="E473" s="12"/>
      <c r="F473" s="12"/>
      <c r="G473" s="40"/>
      <c r="H473" s="13">
        <f t="shared" si="23"/>
        <v>0</v>
      </c>
      <c r="I473" s="22" t="str">
        <f t="shared" si="24"/>
        <v xml:space="preserve"> </v>
      </c>
      <c r="J473" s="22">
        <f>SUMIF($D$2:D473,$D$2:D473,$I$2:I473)</f>
        <v>0</v>
      </c>
      <c r="K473" s="7" t="str">
        <f>IF(ISBLANK(B473),"",COUNTIFS($B$2:B473,B473,$D$2:D473,D473))</f>
        <v/>
      </c>
    </row>
    <row r="474" spans="1:11" x14ac:dyDescent="0.25">
      <c r="A474" s="5"/>
      <c r="B474" s="6"/>
      <c r="C474" s="6"/>
      <c r="D474" s="6"/>
      <c r="E474" s="12"/>
      <c r="F474" s="12"/>
      <c r="G474" s="40"/>
      <c r="H474" s="13">
        <f t="shared" si="23"/>
        <v>0</v>
      </c>
      <c r="I474" s="22" t="str">
        <f t="shared" si="24"/>
        <v xml:space="preserve"> </v>
      </c>
      <c r="J474" s="22">
        <f>SUMIF($D$2:D474,$D$2:D474,$I$2:I474)</f>
        <v>0</v>
      </c>
      <c r="K474" s="7" t="str">
        <f>IF(ISBLANK(B474),"",COUNTIFS($B$2:B474,B474,$D$2:D474,D474))</f>
        <v/>
      </c>
    </row>
    <row r="475" spans="1:11" x14ac:dyDescent="0.25">
      <c r="A475" s="5"/>
      <c r="B475" s="6"/>
      <c r="C475" s="6"/>
      <c r="D475" s="6"/>
      <c r="E475" s="12"/>
      <c r="F475" s="12"/>
      <c r="G475" s="40"/>
      <c r="H475" s="13">
        <f t="shared" si="23"/>
        <v>0</v>
      </c>
      <c r="I475" s="22" t="str">
        <f t="shared" si="24"/>
        <v xml:space="preserve"> </v>
      </c>
      <c r="J475" s="22">
        <f>SUMIF($D$2:D475,$D$2:D475,$I$2:I475)</f>
        <v>0</v>
      </c>
      <c r="K475" s="7" t="str">
        <f>IF(ISBLANK(B475),"",COUNTIFS($B$2:B475,B475,$D$2:D475,D475))</f>
        <v/>
      </c>
    </row>
    <row r="476" spans="1:11" x14ac:dyDescent="0.25">
      <c r="A476" s="5"/>
      <c r="B476" s="6"/>
      <c r="C476" s="6"/>
      <c r="D476" s="6"/>
      <c r="E476" s="12"/>
      <c r="F476" s="12"/>
      <c r="G476" s="40"/>
      <c r="H476" s="13">
        <f t="shared" si="23"/>
        <v>0</v>
      </c>
      <c r="I476" s="22" t="str">
        <f t="shared" si="24"/>
        <v xml:space="preserve"> </v>
      </c>
      <c r="J476" s="22">
        <f>SUMIF($D$2:D476,$D$2:D476,$I$2:I476)</f>
        <v>0</v>
      </c>
      <c r="K476" s="7" t="str">
        <f>IF(ISBLANK(B476),"",COUNTIFS($B$2:B476,B476,$D$2:D476,D476))</f>
        <v/>
      </c>
    </row>
    <row r="477" spans="1:11" x14ac:dyDescent="0.25">
      <c r="A477" s="5"/>
      <c r="B477" s="6"/>
      <c r="C477" s="6"/>
      <c r="D477" s="6"/>
      <c r="E477" s="12"/>
      <c r="F477" s="12"/>
      <c r="G477" s="40"/>
      <c r="H477" s="13">
        <f t="shared" si="23"/>
        <v>0</v>
      </c>
      <c r="I477" s="22" t="str">
        <f t="shared" si="24"/>
        <v xml:space="preserve"> </v>
      </c>
      <c r="J477" s="22">
        <f>SUMIF($D$2:D477,$D$2:D477,$I$2:I477)</f>
        <v>0</v>
      </c>
      <c r="K477" s="7" t="str">
        <f>IF(ISBLANK(B477),"",COUNTIFS($B$2:B477,B477,$D$2:D477,D477))</f>
        <v/>
      </c>
    </row>
    <row r="478" spans="1:11" x14ac:dyDescent="0.25">
      <c r="A478" s="5"/>
      <c r="B478" s="6"/>
      <c r="C478" s="6"/>
      <c r="D478" s="6"/>
      <c r="E478" s="12"/>
      <c r="F478" s="12"/>
      <c r="G478" s="40"/>
      <c r="H478" s="13">
        <f t="shared" si="23"/>
        <v>0</v>
      </c>
      <c r="I478" s="22" t="str">
        <f t="shared" si="24"/>
        <v xml:space="preserve"> </v>
      </c>
      <c r="J478" s="22">
        <f>SUMIF($D$2:D478,$D$2:D478,$I$2:I478)</f>
        <v>0</v>
      </c>
      <c r="K478" s="7" t="str">
        <f>IF(ISBLANK(B478),"",COUNTIFS($B$2:B478,B478,$D$2:D478,D478))</f>
        <v/>
      </c>
    </row>
    <row r="479" spans="1:11" x14ac:dyDescent="0.25">
      <c r="A479" s="5"/>
      <c r="B479" s="6"/>
      <c r="C479" s="6"/>
      <c r="D479" s="6"/>
      <c r="E479" s="12"/>
      <c r="F479" s="12"/>
      <c r="G479" s="40"/>
      <c r="H479" s="13">
        <f t="shared" ref="H479:H505" si="25">F479-E479</f>
        <v>0</v>
      </c>
      <c r="I479" s="22" t="str">
        <f t="shared" ref="I479:I505" si="26">IF(ISBLANK(E479)," ",(HOUR(H479)*60+MINUTE(H479))/60*G479)</f>
        <v xml:space="preserve"> </v>
      </c>
      <c r="J479" s="22">
        <f>SUMIF($D$2:D479,$D$2:D479,$I$2:I479)</f>
        <v>0</v>
      </c>
      <c r="K479" s="7" t="str">
        <f>IF(ISBLANK(B479),"",COUNTIFS($B$2:B479,B479,$D$2:D479,D479))</f>
        <v/>
      </c>
    </row>
    <row r="480" spans="1:11" x14ac:dyDescent="0.25">
      <c r="A480" s="5"/>
      <c r="B480" s="6"/>
      <c r="C480" s="6"/>
      <c r="D480" s="6"/>
      <c r="E480" s="12"/>
      <c r="F480" s="12"/>
      <c r="G480" s="40"/>
      <c r="H480" s="13">
        <f t="shared" si="25"/>
        <v>0</v>
      </c>
      <c r="I480" s="22" t="str">
        <f t="shared" si="26"/>
        <v xml:space="preserve"> </v>
      </c>
      <c r="J480" s="22">
        <f>SUMIF($D$2:D480,$D$2:D480,$I$2:I480)</f>
        <v>0</v>
      </c>
      <c r="K480" s="7" t="str">
        <f>IF(ISBLANK(B480),"",COUNTIFS($B$2:B480,B480,$D$2:D480,D480))</f>
        <v/>
      </c>
    </row>
    <row r="481" spans="1:11" x14ac:dyDescent="0.25">
      <c r="A481" s="5"/>
      <c r="B481" s="6"/>
      <c r="C481" s="6"/>
      <c r="D481" s="6"/>
      <c r="E481" s="12"/>
      <c r="F481" s="12"/>
      <c r="G481" s="40"/>
      <c r="H481" s="13">
        <f t="shared" si="25"/>
        <v>0</v>
      </c>
      <c r="I481" s="22" t="str">
        <f t="shared" si="26"/>
        <v xml:space="preserve"> </v>
      </c>
      <c r="J481" s="22">
        <f>SUMIF($D$2:D481,$D$2:D481,$I$2:I481)</f>
        <v>0</v>
      </c>
      <c r="K481" s="7" t="str">
        <f>IF(ISBLANK(B481),"",COUNTIFS($B$2:B481,B481,$D$2:D481,D481))</f>
        <v/>
      </c>
    </row>
    <row r="482" spans="1:11" x14ac:dyDescent="0.25">
      <c r="A482" s="5"/>
      <c r="B482" s="6"/>
      <c r="C482" s="6"/>
      <c r="D482" s="6"/>
      <c r="E482" s="12"/>
      <c r="F482" s="12"/>
      <c r="G482" s="40"/>
      <c r="H482" s="13">
        <f t="shared" si="25"/>
        <v>0</v>
      </c>
      <c r="I482" s="22" t="str">
        <f t="shared" si="26"/>
        <v xml:space="preserve"> </v>
      </c>
      <c r="J482" s="22">
        <f>SUMIF($D$2:D482,$D$2:D482,$I$2:I482)</f>
        <v>0</v>
      </c>
      <c r="K482" s="7" t="str">
        <f>IF(ISBLANK(B482),"",COUNTIFS($B$2:B482,B482,$D$2:D482,D482))</f>
        <v/>
      </c>
    </row>
    <row r="483" spans="1:11" x14ac:dyDescent="0.25">
      <c r="A483" s="5"/>
      <c r="B483" s="6"/>
      <c r="C483" s="6"/>
      <c r="D483" s="6"/>
      <c r="E483" s="12"/>
      <c r="F483" s="12"/>
      <c r="G483" s="40"/>
      <c r="H483" s="13">
        <f t="shared" si="25"/>
        <v>0</v>
      </c>
      <c r="I483" s="22" t="str">
        <f t="shared" si="26"/>
        <v xml:space="preserve"> </v>
      </c>
      <c r="J483" s="22">
        <f>SUMIF($D$2:D483,$D$2:D483,$I$2:I483)</f>
        <v>0</v>
      </c>
      <c r="K483" s="7" t="str">
        <f>IF(ISBLANK(B483),"",COUNTIFS($B$2:B483,B483,$D$2:D483,D483))</f>
        <v/>
      </c>
    </row>
    <row r="484" spans="1:11" x14ac:dyDescent="0.25">
      <c r="A484" s="5"/>
      <c r="B484" s="6"/>
      <c r="C484" s="6"/>
      <c r="D484" s="6"/>
      <c r="E484" s="12"/>
      <c r="F484" s="12"/>
      <c r="G484" s="40"/>
      <c r="H484" s="13">
        <f t="shared" si="25"/>
        <v>0</v>
      </c>
      <c r="I484" s="22" t="str">
        <f t="shared" si="26"/>
        <v xml:space="preserve"> </v>
      </c>
      <c r="J484" s="22">
        <f>SUMIF($D$2:D484,$D$2:D484,$I$2:I484)</f>
        <v>0</v>
      </c>
      <c r="K484" s="7" t="str">
        <f>IF(ISBLANK(B484),"",COUNTIFS($B$2:B484,B484,$D$2:D484,D484))</f>
        <v/>
      </c>
    </row>
    <row r="485" spans="1:11" x14ac:dyDescent="0.25">
      <c r="A485" s="5"/>
      <c r="B485" s="6"/>
      <c r="C485" s="6"/>
      <c r="D485" s="6"/>
      <c r="E485" s="12"/>
      <c r="F485" s="12"/>
      <c r="G485" s="40"/>
      <c r="H485" s="13">
        <f t="shared" si="25"/>
        <v>0</v>
      </c>
      <c r="I485" s="22" t="str">
        <f t="shared" si="26"/>
        <v xml:space="preserve"> </v>
      </c>
      <c r="J485" s="22">
        <f>SUMIF($D$2:D485,$D$2:D485,$I$2:I485)</f>
        <v>0</v>
      </c>
      <c r="K485" s="7" t="str">
        <f>IF(ISBLANK(B485),"",COUNTIFS($B$2:B485,B485,$D$2:D485,D485))</f>
        <v/>
      </c>
    </row>
    <row r="486" spans="1:11" x14ac:dyDescent="0.25">
      <c r="A486" s="5"/>
      <c r="B486" s="6"/>
      <c r="C486" s="6"/>
      <c r="D486" s="6"/>
      <c r="E486" s="12"/>
      <c r="F486" s="12"/>
      <c r="G486" s="40"/>
      <c r="H486" s="13">
        <f t="shared" si="25"/>
        <v>0</v>
      </c>
      <c r="I486" s="22" t="str">
        <f t="shared" si="26"/>
        <v xml:space="preserve"> </v>
      </c>
      <c r="J486" s="22">
        <f>SUMIF($D$2:D486,$D$2:D486,$I$2:I486)</f>
        <v>0</v>
      </c>
      <c r="K486" s="7" t="str">
        <f>IF(ISBLANK(B486),"",COUNTIFS($B$2:B486,B486,$D$2:D486,D486))</f>
        <v/>
      </c>
    </row>
    <row r="487" spans="1:11" x14ac:dyDescent="0.25">
      <c r="A487" s="5"/>
      <c r="B487" s="6"/>
      <c r="C487" s="6"/>
      <c r="D487" s="6"/>
      <c r="E487" s="12"/>
      <c r="F487" s="12"/>
      <c r="G487" s="40"/>
      <c r="H487" s="13">
        <f t="shared" si="25"/>
        <v>0</v>
      </c>
      <c r="I487" s="22" t="str">
        <f t="shared" si="26"/>
        <v xml:space="preserve"> </v>
      </c>
      <c r="J487" s="22">
        <f>SUMIF($D$2:D487,$D$2:D487,$I$2:I487)</f>
        <v>0</v>
      </c>
      <c r="K487" s="7" t="str">
        <f>IF(ISBLANK(B487),"",COUNTIFS($B$2:B487,B487,$D$2:D487,D487))</f>
        <v/>
      </c>
    </row>
    <row r="488" spans="1:11" x14ac:dyDescent="0.25">
      <c r="A488" s="5"/>
      <c r="B488" s="6"/>
      <c r="C488" s="6"/>
      <c r="D488" s="6"/>
      <c r="E488" s="12"/>
      <c r="F488" s="12"/>
      <c r="G488" s="40"/>
      <c r="H488" s="13">
        <f t="shared" si="25"/>
        <v>0</v>
      </c>
      <c r="I488" s="22" t="str">
        <f t="shared" si="26"/>
        <v xml:space="preserve"> </v>
      </c>
      <c r="J488" s="22">
        <f>SUMIF($D$2:D488,$D$2:D488,$I$2:I488)</f>
        <v>0</v>
      </c>
      <c r="K488" s="7" t="str">
        <f>IF(ISBLANK(B488),"",COUNTIFS($B$2:B488,B488,$D$2:D488,D488))</f>
        <v/>
      </c>
    </row>
    <row r="489" spans="1:11" x14ac:dyDescent="0.25">
      <c r="A489" s="5"/>
      <c r="B489" s="6"/>
      <c r="C489" s="6"/>
      <c r="D489" s="6"/>
      <c r="E489" s="12"/>
      <c r="F489" s="12"/>
      <c r="G489" s="40"/>
      <c r="H489" s="13">
        <f t="shared" si="25"/>
        <v>0</v>
      </c>
      <c r="I489" s="22" t="str">
        <f t="shared" si="26"/>
        <v xml:space="preserve"> </v>
      </c>
      <c r="J489" s="22">
        <f>SUMIF($D$2:D489,$D$2:D489,$I$2:I489)</f>
        <v>0</v>
      </c>
      <c r="K489" s="7" t="str">
        <f>IF(ISBLANK(B489),"",COUNTIFS($B$2:B489,B489,$D$2:D489,D489))</f>
        <v/>
      </c>
    </row>
    <row r="490" spans="1:11" x14ac:dyDescent="0.25">
      <c r="A490" s="5"/>
      <c r="B490" s="6"/>
      <c r="C490" s="6"/>
      <c r="D490" s="6"/>
      <c r="E490" s="12"/>
      <c r="F490" s="12"/>
      <c r="G490" s="40"/>
      <c r="H490" s="13">
        <f t="shared" si="25"/>
        <v>0</v>
      </c>
      <c r="I490" s="22" t="str">
        <f t="shared" si="26"/>
        <v xml:space="preserve"> </v>
      </c>
      <c r="J490" s="22">
        <f>SUMIF($D$2:D490,$D$2:D490,$I$2:I490)</f>
        <v>0</v>
      </c>
      <c r="K490" s="7" t="str">
        <f>IF(ISBLANK(B490),"",COUNTIFS($B$2:B490,B490,$D$2:D490,D490))</f>
        <v/>
      </c>
    </row>
    <row r="491" spans="1:11" x14ac:dyDescent="0.25">
      <c r="A491" s="5"/>
      <c r="B491" s="6"/>
      <c r="C491" s="6"/>
      <c r="D491" s="6"/>
      <c r="E491" s="12"/>
      <c r="F491" s="12"/>
      <c r="G491" s="40"/>
      <c r="H491" s="13">
        <f t="shared" si="25"/>
        <v>0</v>
      </c>
      <c r="I491" s="22" t="str">
        <f t="shared" si="26"/>
        <v xml:space="preserve"> </v>
      </c>
      <c r="J491" s="22">
        <f>SUMIF($D$2:D491,$D$2:D491,$I$2:I491)</f>
        <v>0</v>
      </c>
      <c r="K491" s="7" t="str">
        <f>IF(ISBLANK(B491),"",COUNTIFS($B$2:B491,B491,$D$2:D491,D491))</f>
        <v/>
      </c>
    </row>
    <row r="492" spans="1:11" x14ac:dyDescent="0.25">
      <c r="A492" s="5"/>
      <c r="B492" s="6"/>
      <c r="C492" s="6"/>
      <c r="D492" s="6"/>
      <c r="E492" s="12"/>
      <c r="F492" s="12"/>
      <c r="G492" s="40"/>
      <c r="H492" s="13">
        <f t="shared" si="25"/>
        <v>0</v>
      </c>
      <c r="I492" s="22" t="str">
        <f t="shared" si="26"/>
        <v xml:space="preserve"> </v>
      </c>
      <c r="J492" s="22">
        <f>SUMIF($D$2:D492,$D$2:D492,$I$2:I492)</f>
        <v>0</v>
      </c>
      <c r="K492" s="7" t="str">
        <f>IF(ISBLANK(B492),"",COUNTIFS($B$2:B492,B492,$D$2:D492,D492))</f>
        <v/>
      </c>
    </row>
    <row r="493" spans="1:11" x14ac:dyDescent="0.25">
      <c r="A493" s="5"/>
      <c r="B493" s="6"/>
      <c r="C493" s="6"/>
      <c r="D493" s="6"/>
      <c r="E493" s="12"/>
      <c r="F493" s="12"/>
      <c r="G493" s="40"/>
      <c r="H493" s="13">
        <f t="shared" si="25"/>
        <v>0</v>
      </c>
      <c r="I493" s="22" t="str">
        <f t="shared" si="26"/>
        <v xml:space="preserve"> </v>
      </c>
      <c r="J493" s="22">
        <f>SUMIF($D$2:D493,$D$2:D493,$I$2:I493)</f>
        <v>0</v>
      </c>
      <c r="K493" s="7" t="str">
        <f>IF(ISBLANK(B493),"",COUNTIFS($B$2:B493,B493,$D$2:D493,D493))</f>
        <v/>
      </c>
    </row>
    <row r="494" spans="1:11" x14ac:dyDescent="0.25">
      <c r="A494" s="5"/>
      <c r="B494" s="6"/>
      <c r="C494" s="6"/>
      <c r="D494" s="6"/>
      <c r="E494" s="12"/>
      <c r="F494" s="12"/>
      <c r="G494" s="40"/>
      <c r="H494" s="13">
        <f t="shared" si="25"/>
        <v>0</v>
      </c>
      <c r="I494" s="22" t="str">
        <f t="shared" si="26"/>
        <v xml:space="preserve"> </v>
      </c>
      <c r="J494" s="22">
        <f>SUMIF($D$2:D494,$D$2:D494,$I$2:I494)</f>
        <v>0</v>
      </c>
      <c r="K494" s="7" t="str">
        <f>IF(ISBLANK(B494),"",COUNTIFS($B$2:B494,B494,$D$2:D494,D494))</f>
        <v/>
      </c>
    </row>
    <row r="495" spans="1:11" x14ac:dyDescent="0.25">
      <c r="A495" s="5"/>
      <c r="B495" s="6"/>
      <c r="C495" s="6"/>
      <c r="D495" s="6"/>
      <c r="E495" s="12"/>
      <c r="F495" s="12"/>
      <c r="G495" s="40"/>
      <c r="H495" s="13">
        <f t="shared" si="25"/>
        <v>0</v>
      </c>
      <c r="I495" s="22" t="str">
        <f t="shared" si="26"/>
        <v xml:space="preserve"> </v>
      </c>
      <c r="J495" s="22">
        <f>SUMIF($D$2:D495,$D$2:D495,$I$2:I495)</f>
        <v>0</v>
      </c>
      <c r="K495" s="7" t="str">
        <f>IF(ISBLANK(B495),"",COUNTIFS($B$2:B495,B495,$D$2:D495,D495))</f>
        <v/>
      </c>
    </row>
    <row r="496" spans="1:11" x14ac:dyDescent="0.25">
      <c r="A496" s="5"/>
      <c r="B496" s="6"/>
      <c r="C496" s="6"/>
      <c r="D496" s="6"/>
      <c r="E496" s="12"/>
      <c r="F496" s="12"/>
      <c r="G496" s="40"/>
      <c r="H496" s="13">
        <f t="shared" si="25"/>
        <v>0</v>
      </c>
      <c r="I496" s="22" t="str">
        <f t="shared" si="26"/>
        <v xml:space="preserve"> </v>
      </c>
      <c r="J496" s="22">
        <f>SUMIF($D$2:D496,$D$2:D496,$I$2:I496)</f>
        <v>0</v>
      </c>
      <c r="K496" s="7" t="str">
        <f>IF(ISBLANK(B496),"",COUNTIFS($B$2:B496,B496,$D$2:D496,D496))</f>
        <v/>
      </c>
    </row>
    <row r="497" spans="1:11" x14ac:dyDescent="0.25">
      <c r="A497" s="5"/>
      <c r="B497" s="6"/>
      <c r="C497" s="6"/>
      <c r="D497" s="6"/>
      <c r="E497" s="12"/>
      <c r="F497" s="12"/>
      <c r="G497" s="40"/>
      <c r="H497" s="13">
        <f t="shared" si="25"/>
        <v>0</v>
      </c>
      <c r="I497" s="22" t="str">
        <f t="shared" si="26"/>
        <v xml:space="preserve"> </v>
      </c>
      <c r="J497" s="22">
        <f>SUMIF($D$2:D497,$D$2:D497,$I$2:I497)</f>
        <v>0</v>
      </c>
      <c r="K497" s="7" t="str">
        <f>IF(ISBLANK(B497),"",COUNTIFS($B$2:B497,B497,$D$2:D497,D497))</f>
        <v/>
      </c>
    </row>
    <row r="498" spans="1:11" x14ac:dyDescent="0.25">
      <c r="A498" s="5"/>
      <c r="B498" s="6"/>
      <c r="C498" s="6"/>
      <c r="D498" s="6"/>
      <c r="E498" s="12"/>
      <c r="F498" s="12"/>
      <c r="G498" s="40"/>
      <c r="H498" s="13">
        <f t="shared" si="25"/>
        <v>0</v>
      </c>
      <c r="I498" s="22" t="str">
        <f t="shared" si="26"/>
        <v xml:space="preserve"> </v>
      </c>
      <c r="J498" s="22">
        <f>SUMIF($D$2:D498,$D$2:D498,$I$2:I498)</f>
        <v>0</v>
      </c>
      <c r="K498" s="7" t="str">
        <f>IF(ISBLANK(B498),"",COUNTIFS($B$2:B498,B498,$D$2:D498,D498))</f>
        <v/>
      </c>
    </row>
    <row r="499" spans="1:11" x14ac:dyDescent="0.25">
      <c r="A499" s="5"/>
      <c r="B499" s="6"/>
      <c r="C499" s="6"/>
      <c r="D499" s="6"/>
      <c r="E499" s="12"/>
      <c r="F499" s="12"/>
      <c r="G499" s="40"/>
      <c r="H499" s="13">
        <f t="shared" si="25"/>
        <v>0</v>
      </c>
      <c r="I499" s="22" t="str">
        <f t="shared" si="26"/>
        <v xml:space="preserve"> </v>
      </c>
      <c r="J499" s="22">
        <f>SUMIF($D$2:D499,$D$2:D499,$I$2:I499)</f>
        <v>0</v>
      </c>
      <c r="K499" s="7" t="str">
        <f>IF(ISBLANK(B499),"",COUNTIFS($B$2:B499,B499,$D$2:D499,D499))</f>
        <v/>
      </c>
    </row>
    <row r="500" spans="1:11" x14ac:dyDescent="0.25">
      <c r="A500" s="5"/>
      <c r="B500" s="6"/>
      <c r="C500" s="6"/>
      <c r="D500" s="6"/>
      <c r="E500" s="12"/>
      <c r="F500" s="12"/>
      <c r="G500" s="40"/>
      <c r="H500" s="13">
        <f t="shared" si="25"/>
        <v>0</v>
      </c>
      <c r="I500" s="22" t="str">
        <f t="shared" si="26"/>
        <v xml:space="preserve"> </v>
      </c>
      <c r="J500" s="22">
        <f>SUMIF($D$2:D500,$D$2:D500,$I$2:I500)</f>
        <v>0</v>
      </c>
      <c r="K500" s="7" t="str">
        <f>IF(ISBLANK(B500),"",COUNTIFS($B$2:B500,B500,$D$2:D500,D500))</f>
        <v/>
      </c>
    </row>
    <row r="501" spans="1:11" x14ac:dyDescent="0.25">
      <c r="A501" s="5"/>
      <c r="B501" s="6"/>
      <c r="C501" s="6"/>
      <c r="D501" s="6"/>
      <c r="E501" s="12"/>
      <c r="F501" s="12"/>
      <c r="G501" s="40"/>
      <c r="H501" s="13">
        <f t="shared" si="25"/>
        <v>0</v>
      </c>
      <c r="I501" s="22" t="str">
        <f t="shared" si="26"/>
        <v xml:space="preserve"> </v>
      </c>
      <c r="J501" s="22">
        <f>SUMIF($D$2:D501,$D$2:D501,$I$2:I501)</f>
        <v>0</v>
      </c>
      <c r="K501" s="7" t="str">
        <f>IF(ISBLANK(B501),"",COUNTIFS($B$2:B501,B501,$D$2:D501,D501))</f>
        <v/>
      </c>
    </row>
    <row r="502" spans="1:11" x14ac:dyDescent="0.25">
      <c r="A502" s="5"/>
      <c r="B502" s="6"/>
      <c r="C502" s="6"/>
      <c r="D502" s="6"/>
      <c r="E502" s="12"/>
      <c r="F502" s="12"/>
      <c r="G502" s="40"/>
      <c r="H502" s="13">
        <f t="shared" si="25"/>
        <v>0</v>
      </c>
      <c r="I502" s="22" t="str">
        <f t="shared" si="26"/>
        <v xml:space="preserve"> </v>
      </c>
      <c r="J502" s="22">
        <f>SUMIF($D$2:D502,$D$2:D502,$I$2:I502)</f>
        <v>0</v>
      </c>
      <c r="K502" s="7" t="str">
        <f>IF(ISBLANK(B502),"",COUNTIFS($B$2:B502,B502,$D$2:D502,D502))</f>
        <v/>
      </c>
    </row>
    <row r="503" spans="1:11" x14ac:dyDescent="0.25">
      <c r="A503" s="5"/>
      <c r="B503" s="6"/>
      <c r="C503" s="6"/>
      <c r="D503" s="6"/>
      <c r="E503" s="12"/>
      <c r="F503" s="12"/>
      <c r="G503" s="40"/>
      <c r="H503" s="13">
        <f t="shared" si="25"/>
        <v>0</v>
      </c>
      <c r="I503" s="22" t="str">
        <f t="shared" si="26"/>
        <v xml:space="preserve"> </v>
      </c>
      <c r="J503" s="22">
        <f>SUMIF($D$2:D503,$D$2:D503,$I$2:I503)</f>
        <v>0</v>
      </c>
      <c r="K503" s="7" t="str">
        <f>IF(ISBLANK(B503),"",COUNTIFS($B$2:B503,B503,$D$2:D503,D503))</f>
        <v/>
      </c>
    </row>
    <row r="504" spans="1:11" x14ac:dyDescent="0.25">
      <c r="A504" s="5"/>
      <c r="B504" s="6"/>
      <c r="C504" s="6"/>
      <c r="D504" s="6"/>
      <c r="E504" s="12"/>
      <c r="F504" s="12"/>
      <c r="G504" s="40"/>
      <c r="H504" s="13">
        <f t="shared" si="25"/>
        <v>0</v>
      </c>
      <c r="I504" s="22" t="str">
        <f t="shared" si="26"/>
        <v xml:space="preserve"> </v>
      </c>
      <c r="J504" s="22">
        <f>SUMIF($D$2:D504,$D$2:D504,$I$2:I504)</f>
        <v>0</v>
      </c>
      <c r="K504" s="7" t="str">
        <f>IF(ISBLANK(B504),"",COUNTIFS($B$2:B504,B504,$D$2:D504,D504))</f>
        <v/>
      </c>
    </row>
    <row r="505" spans="1:11" x14ac:dyDescent="0.25">
      <c r="A505" s="5"/>
      <c r="B505" s="6"/>
      <c r="C505" s="6"/>
      <c r="D505" s="6"/>
      <c r="E505" s="12"/>
      <c r="F505" s="12"/>
      <c r="G505" s="40"/>
      <c r="H505" s="13">
        <f t="shared" si="25"/>
        <v>0</v>
      </c>
      <c r="I505" s="22" t="str">
        <f t="shared" si="26"/>
        <v xml:space="preserve"> </v>
      </c>
      <c r="J505" s="22">
        <f>SUMIF($D$2:D505,$D$2:D505,$I$2:I505)</f>
        <v>0</v>
      </c>
      <c r="K505" s="7" t="str">
        <f>IF(ISBLANK(B505),"",COUNTIFS($B$2:B505,B505,$D$2:D505,D505))</f>
        <v/>
      </c>
    </row>
    <row r="506" spans="1:11" x14ac:dyDescent="0.25">
      <c r="A506" s="9" t="s">
        <v>47</v>
      </c>
      <c r="B506" s="10"/>
    </row>
  </sheetData>
  <sheetProtection sheet="1" formatCells="0" formatColumns="0" formatRows="0" insertColumns="0" insertRows="0" deleteColumns="0" deleteRows="0" sort="0" autoFilter="0" pivotTables="0"/>
  <conditionalFormatting sqref="K2:K15000">
    <cfRule type="cellIs" dxfId="5" priority="103" operator="equal">
      <formula>MAX($K$2:$K$15000)</formula>
    </cfRule>
  </conditionalFormatting>
  <conditionalFormatting sqref="J2:J15000">
    <cfRule type="cellIs" dxfId="4" priority="127" stopIfTrue="1" operator="equal">
      <formula>MAX($J$2:$J$15000)</formula>
    </cfRule>
  </conditionalFormatting>
  <conditionalFormatting sqref="H1:K1048576">
    <cfRule type="cellIs" dxfId="3" priority="1" operator="equal">
      <formula>0</formula>
    </cfRule>
  </conditionalFormatting>
  <dataValidations count="3">
    <dataValidation showInputMessage="1" showErrorMessage="1" sqref="K1:XFD1 A1:A1048576"/>
    <dataValidation type="list" allowBlank="1" showInputMessage="1" showErrorMessage="1" sqref="B2:B1048576">
      <formula1>Tareas</formula1>
    </dataValidation>
    <dataValidation type="list" allowBlank="1" showInputMessage="1" showErrorMessage="1" sqref="D2:D505">
      <formula1>Lista_Nombres</formula1>
    </dataValidation>
  </dataValidations>
  <hyperlinks>
    <hyperlink ref="L1"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activeCell="A16" sqref="A16"/>
    </sheetView>
  </sheetViews>
  <sheetFormatPr baseColWidth="10" defaultRowHeight="15" x14ac:dyDescent="0.25"/>
  <cols>
    <col min="1" max="1" width="68.42578125" style="1" customWidth="1"/>
    <col min="2" max="2" width="10.85546875" style="1" customWidth="1"/>
    <col min="3" max="3" width="9" style="1" customWidth="1"/>
    <col min="4" max="4" width="8.5703125" style="1" bestFit="1" customWidth="1"/>
    <col min="5" max="5" width="9" style="1" customWidth="1"/>
    <col min="6" max="6" width="8.5703125" style="3" bestFit="1" customWidth="1"/>
    <col min="7" max="7" width="7.5703125" style="1" customWidth="1"/>
    <col min="8" max="8" width="9.140625" style="1" customWidth="1"/>
    <col min="9" max="10" width="7.7109375" style="1" customWidth="1"/>
    <col min="11" max="11" width="7.28515625" style="1" customWidth="1"/>
    <col min="12" max="13" width="8.5703125" style="1" bestFit="1" customWidth="1"/>
    <col min="14" max="14" width="10.85546875" style="1" customWidth="1"/>
    <col min="15" max="15" width="7.28515625" style="1" bestFit="1" customWidth="1"/>
    <col min="16" max="16" width="8.28515625" style="1" customWidth="1"/>
    <col min="17" max="17" width="15" style="2" customWidth="1"/>
    <col min="18" max="16384" width="11.42578125" style="2"/>
  </cols>
  <sheetData>
    <row r="1" spans="1:17" ht="24" customHeight="1" x14ac:dyDescent="0.25">
      <c r="A1" s="43" t="s">
        <v>63</v>
      </c>
      <c r="B1" s="15">
        <f>SUM(B$3:B$32)</f>
        <v>199.875</v>
      </c>
      <c r="C1" s="15">
        <f t="shared" ref="C1:P1" si="0">SUM(C$3:C$32)</f>
        <v>145.75</v>
      </c>
      <c r="D1" s="15">
        <f t="shared" si="0"/>
        <v>56.375</v>
      </c>
      <c r="E1" s="15">
        <f t="shared" si="0"/>
        <v>49.5</v>
      </c>
      <c r="F1" s="15">
        <f t="shared" si="0"/>
        <v>28.1875</v>
      </c>
      <c r="G1" s="15">
        <f t="shared" si="0"/>
        <v>0</v>
      </c>
      <c r="H1" s="15">
        <f t="shared" si="0"/>
        <v>28.1875</v>
      </c>
      <c r="I1" s="15">
        <f t="shared" si="0"/>
        <v>28.1875</v>
      </c>
      <c r="J1" s="15">
        <f t="shared" si="0"/>
        <v>28.1875</v>
      </c>
      <c r="K1" s="15">
        <f t="shared" si="0"/>
        <v>28.1875</v>
      </c>
      <c r="L1" s="15">
        <f t="shared" si="0"/>
        <v>28.1875</v>
      </c>
      <c r="M1" s="15">
        <f t="shared" si="0"/>
        <v>28.1875</v>
      </c>
      <c r="N1" s="15">
        <f t="shared" si="0"/>
        <v>28.1875</v>
      </c>
      <c r="O1" s="15">
        <f t="shared" si="0"/>
        <v>56.375</v>
      </c>
      <c r="P1" s="15">
        <f t="shared" si="0"/>
        <v>28.1875</v>
      </c>
      <c r="Q1" s="25" t="s">
        <v>60</v>
      </c>
    </row>
    <row r="2" spans="1:17" ht="51" customHeight="1" thickBot="1" x14ac:dyDescent="0.3">
      <c r="A2" s="28" t="s">
        <v>59</v>
      </c>
      <c r="B2" s="29" t="s">
        <v>32</v>
      </c>
      <c r="C2" s="30" t="s">
        <v>33</v>
      </c>
      <c r="D2" s="30" t="s">
        <v>34</v>
      </c>
      <c r="E2" s="30" t="s">
        <v>35</v>
      </c>
      <c r="F2" s="30" t="s">
        <v>36</v>
      </c>
      <c r="G2" s="30" t="s">
        <v>37</v>
      </c>
      <c r="H2" s="30" t="s">
        <v>38</v>
      </c>
      <c r="I2" s="30" t="s">
        <v>39</v>
      </c>
      <c r="J2" s="30" t="s">
        <v>40</v>
      </c>
      <c r="K2" s="30" t="s">
        <v>41</v>
      </c>
      <c r="L2" s="30" t="s">
        <v>42</v>
      </c>
      <c r="M2" s="30" t="s">
        <v>43</v>
      </c>
      <c r="N2" s="30" t="s">
        <v>44</v>
      </c>
      <c r="O2" s="30" t="s">
        <v>45</v>
      </c>
      <c r="P2" s="30" t="s">
        <v>46</v>
      </c>
      <c r="Q2" s="26" t="s">
        <v>61</v>
      </c>
    </row>
    <row r="3" spans="1:17" ht="15.75" thickTop="1" x14ac:dyDescent="0.25">
      <c r="A3" s="27" t="s">
        <v>2</v>
      </c>
      <c r="B3" s="16">
        <f>SUMIFS('Trabajos '!$I:$I,'Trabajos '!$B:$B,$A3,'Trabajos '!$D:$D,B$2)</f>
        <v>143.5</v>
      </c>
      <c r="C3" s="16">
        <f>SUMIFS('Trabajos '!$I:$I,'Trabajos '!$B:$B,$A3,'Trabajos '!$D:$D,C$2)</f>
        <v>56.375</v>
      </c>
      <c r="D3" s="16">
        <f>SUMIFS('Trabajos '!$I:$I,'Trabajos '!$B:$B,$A3,'Trabajos '!$D:$D,D$2)</f>
        <v>0</v>
      </c>
      <c r="E3" s="16">
        <f>SUMIFS('Trabajos '!$I:$I,'Trabajos '!$B:$B,$A3,'Trabajos '!$D:$D,E$2)</f>
        <v>0</v>
      </c>
      <c r="F3" s="16">
        <f>SUMIFS('Trabajos '!$I:$I,'Trabajos '!$B:$B,$A3,'Trabajos '!$D:$D,F$2)</f>
        <v>28.1875</v>
      </c>
      <c r="G3" s="16">
        <f>SUMIFS('Trabajos '!$I:$I,'Trabajos '!$B:$B,$A3,'Trabajos '!$D:$D,G$2)</f>
        <v>0</v>
      </c>
      <c r="H3" s="16">
        <f>SUMIFS('Trabajos '!$I:$I,'Trabajos '!$B:$B,$A3,'Trabajos '!$D:$D,H$2)</f>
        <v>0</v>
      </c>
      <c r="I3" s="16">
        <f>SUMIFS('Trabajos '!$I:$I,'Trabajos '!$B:$B,$A3,'Trabajos '!$D:$D,I$2)</f>
        <v>0</v>
      </c>
      <c r="J3" s="16">
        <f>SUMIFS('Trabajos '!$I:$I,'Trabajos '!$B:$B,$A3,'Trabajos '!$D:$D,J$2)</f>
        <v>0</v>
      </c>
      <c r="K3" s="16">
        <f>SUMIFS('Trabajos '!$I:$I,'Trabajos '!$B:$B,$A3,'Trabajos '!$D:$D,K$2)</f>
        <v>0</v>
      </c>
      <c r="L3" s="16">
        <f>SUMIFS('Trabajos '!$I:$I,'Trabajos '!$B:$B,$A3,'Trabajos '!$D:$D,L$2)</f>
        <v>0</v>
      </c>
      <c r="M3" s="16">
        <f>SUMIFS('Trabajos '!$I:$I,'Trabajos '!$B:$B,$A3,'Trabajos '!$D:$D,M$2)</f>
        <v>0</v>
      </c>
      <c r="N3" s="16">
        <f>SUMIFS('Trabajos '!$I:$I,'Trabajos '!$B:$B,$A3,'Trabajos '!$D:$D,N$2)</f>
        <v>0</v>
      </c>
      <c r="O3" s="16">
        <f>SUMIFS('Trabajos '!$I:$I,'Trabajos '!$B:$B,$A3,'Trabajos '!$D:$D,O$2)</f>
        <v>28.1875</v>
      </c>
      <c r="P3" s="16">
        <f>SUMIFS('Trabajos '!$I:$I,'Trabajos '!$B:$B,$A3,'Trabajos '!$D:$D,P$2)</f>
        <v>0</v>
      </c>
      <c r="Q3" s="38" t="s">
        <v>62</v>
      </c>
    </row>
    <row r="4" spans="1:17" x14ac:dyDescent="0.25">
      <c r="A4" s="18" t="s">
        <v>3</v>
      </c>
      <c r="B4" s="17">
        <f>SUMIFS('Trabajos '!$I:$I,'Trabajos '!$B:$B,$A4,'Trabajos '!$D:$D,B$2)</f>
        <v>0</v>
      </c>
      <c r="C4" s="17">
        <f>SUMIFS('Trabajos '!$I:$I,'Trabajos '!$B:$B,$A4,'Trabajos '!$D:$D,C$2)</f>
        <v>33</v>
      </c>
      <c r="D4" s="17">
        <f>SUMIFS('Trabajos '!$I:$I,'Trabajos '!$B:$B,$A4,'Trabajos '!$D:$D,D$2)</f>
        <v>0</v>
      </c>
      <c r="E4" s="17">
        <f>SUMIFS('Trabajos '!$I:$I,'Trabajos '!$B:$B,$A4,'Trabajos '!$D:$D,E$2)</f>
        <v>49.5</v>
      </c>
      <c r="F4" s="17">
        <f>SUMIFS('Trabajos '!$I:$I,'Trabajos '!$B:$B,$A4,'Trabajos '!$D:$D,F$2)</f>
        <v>0</v>
      </c>
      <c r="G4" s="17">
        <f>SUMIFS('Trabajos '!$I:$I,'Trabajos '!$B:$B,$A4,'Trabajos '!$D:$D,G$2)</f>
        <v>0</v>
      </c>
      <c r="H4" s="17">
        <f>SUMIFS('Trabajos '!$I:$I,'Trabajos '!$B:$B,$A4,'Trabajos '!$D:$D,H$2)</f>
        <v>28.1875</v>
      </c>
      <c r="I4" s="17">
        <f>SUMIFS('Trabajos '!$I:$I,'Trabajos '!$B:$B,$A4,'Trabajos '!$D:$D,I$2)</f>
        <v>0</v>
      </c>
      <c r="J4" s="17">
        <f>SUMIFS('Trabajos '!$I:$I,'Trabajos '!$B:$B,$A4,'Trabajos '!$D:$D,J$2)</f>
        <v>0</v>
      </c>
      <c r="K4" s="17">
        <f>SUMIFS('Trabajos '!$I:$I,'Trabajos '!$B:$B,$A4,'Trabajos '!$D:$D,K$2)</f>
        <v>0</v>
      </c>
      <c r="L4" s="17">
        <f>SUMIFS('Trabajos '!$I:$I,'Trabajos '!$B:$B,$A4,'Trabajos '!$D:$D,L$2)</f>
        <v>0</v>
      </c>
      <c r="M4" s="17">
        <f>SUMIFS('Trabajos '!$I:$I,'Trabajos '!$B:$B,$A4,'Trabajos '!$D:$D,M$2)</f>
        <v>0</v>
      </c>
      <c r="N4" s="17">
        <f>SUMIFS('Trabajos '!$I:$I,'Trabajos '!$B:$B,$A4,'Trabajos '!$D:$D,N$2)</f>
        <v>0</v>
      </c>
      <c r="O4" s="17">
        <f>SUMIFS('Trabajos '!$I:$I,'Trabajos '!$B:$B,$A4,'Trabajos '!$D:$D,O$2)</f>
        <v>0</v>
      </c>
      <c r="P4" s="17">
        <f>SUMIFS('Trabajos '!$I:$I,'Trabajos '!$B:$B,$A4,'Trabajos '!$D:$D,P$2)</f>
        <v>0</v>
      </c>
      <c r="Q4" s="38"/>
    </row>
    <row r="5" spans="1:17" x14ac:dyDescent="0.25">
      <c r="A5" s="18" t="s">
        <v>4</v>
      </c>
      <c r="B5" s="17">
        <f>SUMIFS('Trabajos '!$I:$I,'Trabajos '!$B:$B,$A5,'Trabajos '!$D:$D,B$2)</f>
        <v>0</v>
      </c>
      <c r="C5" s="17">
        <f>SUMIFS('Trabajos '!$I:$I,'Trabajos '!$B:$B,$A5,'Trabajos '!$D:$D,C$2)</f>
        <v>0</v>
      </c>
      <c r="D5" s="17">
        <f>SUMIFS('Trabajos '!$I:$I,'Trabajos '!$B:$B,$A5,'Trabajos '!$D:$D,D$2)</f>
        <v>28.1875</v>
      </c>
      <c r="E5" s="17">
        <f>SUMIFS('Trabajos '!$I:$I,'Trabajos '!$B:$B,$A5,'Trabajos '!$D:$D,E$2)</f>
        <v>0</v>
      </c>
      <c r="F5" s="17">
        <f>SUMIFS('Trabajos '!$I:$I,'Trabajos '!$B:$B,$A5,'Trabajos '!$D:$D,F$2)</f>
        <v>0</v>
      </c>
      <c r="G5" s="17">
        <f>SUMIFS('Trabajos '!$I:$I,'Trabajos '!$B:$B,$A5,'Trabajos '!$D:$D,G$2)</f>
        <v>0</v>
      </c>
      <c r="H5" s="17">
        <f>SUMIFS('Trabajos '!$I:$I,'Trabajos '!$B:$B,$A5,'Trabajos '!$D:$D,H$2)</f>
        <v>0</v>
      </c>
      <c r="I5" s="17">
        <f>SUMIFS('Trabajos '!$I:$I,'Trabajos '!$B:$B,$A5,'Trabajos '!$D:$D,I$2)</f>
        <v>28.1875</v>
      </c>
      <c r="J5" s="17">
        <f>SUMIFS('Trabajos '!$I:$I,'Trabajos '!$B:$B,$A5,'Trabajos '!$D:$D,J$2)</f>
        <v>0</v>
      </c>
      <c r="K5" s="17">
        <f>SUMIFS('Trabajos '!$I:$I,'Trabajos '!$B:$B,$A5,'Trabajos '!$D:$D,K$2)</f>
        <v>0</v>
      </c>
      <c r="L5" s="17">
        <f>SUMIFS('Trabajos '!$I:$I,'Trabajos '!$B:$B,$A5,'Trabajos '!$D:$D,L$2)</f>
        <v>0</v>
      </c>
      <c r="M5" s="17">
        <f>SUMIFS('Trabajos '!$I:$I,'Trabajos '!$B:$B,$A5,'Trabajos '!$D:$D,M$2)</f>
        <v>0</v>
      </c>
      <c r="N5" s="17">
        <f>SUMIFS('Trabajos '!$I:$I,'Trabajos '!$B:$B,$A5,'Trabajos '!$D:$D,N$2)</f>
        <v>0</v>
      </c>
      <c r="O5" s="17">
        <f>SUMIFS('Trabajos '!$I:$I,'Trabajos '!$B:$B,$A5,'Trabajos '!$D:$D,O$2)</f>
        <v>0</v>
      </c>
      <c r="P5" s="17">
        <f>SUMIFS('Trabajos '!$I:$I,'Trabajos '!$B:$B,$A5,'Trabajos '!$D:$D,P$2)</f>
        <v>28.1875</v>
      </c>
      <c r="Q5" s="38"/>
    </row>
    <row r="6" spans="1:17" x14ac:dyDescent="0.25">
      <c r="A6" s="18" t="s">
        <v>5</v>
      </c>
      <c r="B6" s="17">
        <f>SUMIFS('Trabajos '!$I:$I,'Trabajos '!$B:$B,$A6,'Trabajos '!$D:$D,B$2)</f>
        <v>0</v>
      </c>
      <c r="C6" s="17">
        <f>SUMIFS('Trabajos '!$I:$I,'Trabajos '!$B:$B,$A6,'Trabajos '!$D:$D,C$2)</f>
        <v>0</v>
      </c>
      <c r="D6" s="17">
        <f>SUMIFS('Trabajos '!$I:$I,'Trabajos '!$B:$B,$A6,'Trabajos '!$D:$D,D$2)</f>
        <v>0</v>
      </c>
      <c r="E6" s="17">
        <f>SUMIFS('Trabajos '!$I:$I,'Trabajos '!$B:$B,$A6,'Trabajos '!$D:$D,E$2)</f>
        <v>0</v>
      </c>
      <c r="F6" s="17">
        <f>SUMIFS('Trabajos '!$I:$I,'Trabajos '!$B:$B,$A6,'Trabajos '!$D:$D,F$2)</f>
        <v>0</v>
      </c>
      <c r="G6" s="17">
        <f>SUMIFS('Trabajos '!$I:$I,'Trabajos '!$B:$B,$A6,'Trabajos '!$D:$D,G$2)</f>
        <v>0</v>
      </c>
      <c r="H6" s="17">
        <f>SUMIFS('Trabajos '!$I:$I,'Trabajos '!$B:$B,$A6,'Trabajos '!$D:$D,H$2)</f>
        <v>0</v>
      </c>
      <c r="I6" s="17">
        <f>SUMIFS('Trabajos '!$I:$I,'Trabajos '!$B:$B,$A6,'Trabajos '!$D:$D,I$2)</f>
        <v>0</v>
      </c>
      <c r="J6" s="17">
        <f>SUMIFS('Trabajos '!$I:$I,'Trabajos '!$B:$B,$A6,'Trabajos '!$D:$D,J$2)</f>
        <v>28.1875</v>
      </c>
      <c r="K6" s="17">
        <f>SUMIFS('Trabajos '!$I:$I,'Trabajos '!$B:$B,$A6,'Trabajos '!$D:$D,K$2)</f>
        <v>0</v>
      </c>
      <c r="L6" s="17">
        <f>SUMIFS('Trabajos '!$I:$I,'Trabajos '!$B:$B,$A6,'Trabajos '!$D:$D,L$2)</f>
        <v>0</v>
      </c>
      <c r="M6" s="17">
        <f>SUMIFS('Trabajos '!$I:$I,'Trabajos '!$B:$B,$A6,'Trabajos '!$D:$D,M$2)</f>
        <v>0</v>
      </c>
      <c r="N6" s="17">
        <f>SUMIFS('Trabajos '!$I:$I,'Trabajos '!$B:$B,$A6,'Trabajos '!$D:$D,N$2)</f>
        <v>0</v>
      </c>
      <c r="O6" s="17">
        <f>SUMIFS('Trabajos '!$I:$I,'Trabajos '!$B:$B,$A6,'Trabajos '!$D:$D,O$2)</f>
        <v>0</v>
      </c>
      <c r="P6" s="17">
        <f>SUMIFS('Trabajos '!$I:$I,'Trabajos '!$B:$B,$A6,'Trabajos '!$D:$D,P$2)</f>
        <v>0</v>
      </c>
      <c r="Q6" s="38"/>
    </row>
    <row r="7" spans="1:17" x14ac:dyDescent="0.25">
      <c r="A7" s="18" t="s">
        <v>6</v>
      </c>
      <c r="B7" s="17">
        <f>SUMIFS('Trabajos '!$I:$I,'Trabajos '!$B:$B,$A7,'Trabajos '!$D:$D,B$2)</f>
        <v>0</v>
      </c>
      <c r="C7" s="17">
        <f>SUMIFS('Trabajos '!$I:$I,'Trabajos '!$B:$B,$A7,'Trabajos '!$D:$D,C$2)</f>
        <v>0</v>
      </c>
      <c r="D7" s="17">
        <f>SUMIFS('Trabajos '!$I:$I,'Trabajos '!$B:$B,$A7,'Trabajos '!$D:$D,D$2)</f>
        <v>0</v>
      </c>
      <c r="E7" s="17">
        <f>SUMIFS('Trabajos '!$I:$I,'Trabajos '!$B:$B,$A7,'Trabajos '!$D:$D,E$2)</f>
        <v>0</v>
      </c>
      <c r="F7" s="17">
        <f>SUMIFS('Trabajos '!$I:$I,'Trabajos '!$B:$B,$A7,'Trabajos '!$D:$D,F$2)</f>
        <v>0</v>
      </c>
      <c r="G7" s="17">
        <f>SUMIFS('Trabajos '!$I:$I,'Trabajos '!$B:$B,$A7,'Trabajos '!$D:$D,G$2)</f>
        <v>0</v>
      </c>
      <c r="H7" s="17">
        <f>SUMIFS('Trabajos '!$I:$I,'Trabajos '!$B:$B,$A7,'Trabajos '!$D:$D,H$2)</f>
        <v>0</v>
      </c>
      <c r="I7" s="17">
        <f>SUMIFS('Trabajos '!$I:$I,'Trabajos '!$B:$B,$A7,'Trabajos '!$D:$D,I$2)</f>
        <v>0</v>
      </c>
      <c r="J7" s="17">
        <f>SUMIFS('Trabajos '!$I:$I,'Trabajos '!$B:$B,$A7,'Trabajos '!$D:$D,J$2)</f>
        <v>0</v>
      </c>
      <c r="K7" s="17">
        <f>SUMIFS('Trabajos '!$I:$I,'Trabajos '!$B:$B,$A7,'Trabajos '!$D:$D,K$2)</f>
        <v>0</v>
      </c>
      <c r="L7" s="17">
        <f>SUMIFS('Trabajos '!$I:$I,'Trabajos '!$B:$B,$A7,'Trabajos '!$D:$D,L$2)</f>
        <v>0</v>
      </c>
      <c r="M7" s="17">
        <f>SUMIFS('Trabajos '!$I:$I,'Trabajos '!$B:$B,$A7,'Trabajos '!$D:$D,M$2)</f>
        <v>0</v>
      </c>
      <c r="N7" s="17">
        <f>SUMIFS('Trabajos '!$I:$I,'Trabajos '!$B:$B,$A7,'Trabajos '!$D:$D,N$2)</f>
        <v>0</v>
      </c>
      <c r="O7" s="17">
        <f>SUMIFS('Trabajos '!$I:$I,'Trabajos '!$B:$B,$A7,'Trabajos '!$D:$D,O$2)</f>
        <v>0</v>
      </c>
      <c r="P7" s="17">
        <f>SUMIFS('Trabajos '!$I:$I,'Trabajos '!$B:$B,$A7,'Trabajos '!$D:$D,P$2)</f>
        <v>0</v>
      </c>
      <c r="Q7" s="38"/>
    </row>
    <row r="8" spans="1:17" x14ac:dyDescent="0.25">
      <c r="A8" s="18" t="s">
        <v>7</v>
      </c>
      <c r="B8" s="17">
        <f>SUMIFS('Trabajos '!$I:$I,'Trabajos '!$B:$B,$A8,'Trabajos '!$D:$D,B$2)</f>
        <v>0</v>
      </c>
      <c r="C8" s="17">
        <f>SUMIFS('Trabajos '!$I:$I,'Trabajos '!$B:$B,$A8,'Trabajos '!$D:$D,C$2)</f>
        <v>0</v>
      </c>
      <c r="D8" s="17">
        <f>SUMIFS('Trabajos '!$I:$I,'Trabajos '!$B:$B,$A8,'Trabajos '!$D:$D,D$2)</f>
        <v>0</v>
      </c>
      <c r="E8" s="17">
        <f>SUMIFS('Trabajos '!$I:$I,'Trabajos '!$B:$B,$A8,'Trabajos '!$D:$D,E$2)</f>
        <v>0</v>
      </c>
      <c r="F8" s="17">
        <f>SUMIFS('Trabajos '!$I:$I,'Trabajos '!$B:$B,$A8,'Trabajos '!$D:$D,F$2)</f>
        <v>0</v>
      </c>
      <c r="G8" s="17">
        <f>SUMIFS('Trabajos '!$I:$I,'Trabajos '!$B:$B,$A8,'Trabajos '!$D:$D,G$2)</f>
        <v>0</v>
      </c>
      <c r="H8" s="17">
        <f>SUMIFS('Trabajos '!$I:$I,'Trabajos '!$B:$B,$A8,'Trabajos '!$D:$D,H$2)</f>
        <v>0</v>
      </c>
      <c r="I8" s="17">
        <f>SUMIFS('Trabajos '!$I:$I,'Trabajos '!$B:$B,$A8,'Trabajos '!$D:$D,I$2)</f>
        <v>0</v>
      </c>
      <c r="J8" s="17">
        <f>SUMIFS('Trabajos '!$I:$I,'Trabajos '!$B:$B,$A8,'Trabajos '!$D:$D,J$2)</f>
        <v>0</v>
      </c>
      <c r="K8" s="17">
        <f>SUMIFS('Trabajos '!$I:$I,'Trabajos '!$B:$B,$A8,'Trabajos '!$D:$D,K$2)</f>
        <v>0</v>
      </c>
      <c r="L8" s="17">
        <f>SUMIFS('Trabajos '!$I:$I,'Trabajos '!$B:$B,$A8,'Trabajos '!$D:$D,L$2)</f>
        <v>0</v>
      </c>
      <c r="M8" s="17">
        <f>SUMIFS('Trabajos '!$I:$I,'Trabajos '!$B:$B,$A8,'Trabajos '!$D:$D,M$2)</f>
        <v>0</v>
      </c>
      <c r="N8" s="17">
        <f>SUMIFS('Trabajos '!$I:$I,'Trabajos '!$B:$B,$A8,'Trabajos '!$D:$D,N$2)</f>
        <v>0</v>
      </c>
      <c r="O8" s="17">
        <f>SUMIFS('Trabajos '!$I:$I,'Trabajos '!$B:$B,$A8,'Trabajos '!$D:$D,O$2)</f>
        <v>0</v>
      </c>
      <c r="P8" s="17">
        <f>SUMIFS('Trabajos '!$I:$I,'Trabajos '!$B:$B,$A8,'Trabajos '!$D:$D,P$2)</f>
        <v>0</v>
      </c>
      <c r="Q8" s="38"/>
    </row>
    <row r="9" spans="1:17" x14ac:dyDescent="0.25">
      <c r="A9" s="18" t="s">
        <v>8</v>
      </c>
      <c r="B9" s="17">
        <f>SUMIFS('Trabajos '!$I:$I,'Trabajos '!$B:$B,$A9,'Trabajos '!$D:$D,B$2)</f>
        <v>28.1875</v>
      </c>
      <c r="C9" s="17">
        <f>SUMIFS('Trabajos '!$I:$I,'Trabajos '!$B:$B,$A9,'Trabajos '!$D:$D,C$2)</f>
        <v>0</v>
      </c>
      <c r="D9" s="17">
        <f>SUMIFS('Trabajos '!$I:$I,'Trabajos '!$B:$B,$A9,'Trabajos '!$D:$D,D$2)</f>
        <v>0</v>
      </c>
      <c r="E9" s="17">
        <f>SUMIFS('Trabajos '!$I:$I,'Trabajos '!$B:$B,$A9,'Trabajos '!$D:$D,E$2)</f>
        <v>0</v>
      </c>
      <c r="F9" s="17">
        <f>SUMIFS('Trabajos '!$I:$I,'Trabajos '!$B:$B,$A9,'Trabajos '!$D:$D,F$2)</f>
        <v>0</v>
      </c>
      <c r="G9" s="17">
        <f>SUMIFS('Trabajos '!$I:$I,'Trabajos '!$B:$B,$A9,'Trabajos '!$D:$D,G$2)</f>
        <v>0</v>
      </c>
      <c r="H9" s="17">
        <f>SUMIFS('Trabajos '!$I:$I,'Trabajos '!$B:$B,$A9,'Trabajos '!$D:$D,H$2)</f>
        <v>0</v>
      </c>
      <c r="I9" s="17">
        <f>SUMIFS('Trabajos '!$I:$I,'Trabajos '!$B:$B,$A9,'Trabajos '!$D:$D,I$2)</f>
        <v>0</v>
      </c>
      <c r="J9" s="17">
        <f>SUMIFS('Trabajos '!$I:$I,'Trabajos '!$B:$B,$A9,'Trabajos '!$D:$D,J$2)</f>
        <v>0</v>
      </c>
      <c r="K9" s="17">
        <f>SUMIFS('Trabajos '!$I:$I,'Trabajos '!$B:$B,$A9,'Trabajos '!$D:$D,K$2)</f>
        <v>0</v>
      </c>
      <c r="L9" s="17">
        <f>SUMIFS('Trabajos '!$I:$I,'Trabajos '!$B:$B,$A9,'Trabajos '!$D:$D,L$2)</f>
        <v>0</v>
      </c>
      <c r="M9" s="17">
        <f>SUMIFS('Trabajos '!$I:$I,'Trabajos '!$B:$B,$A9,'Trabajos '!$D:$D,M$2)</f>
        <v>0</v>
      </c>
      <c r="N9" s="17">
        <f>SUMIFS('Trabajos '!$I:$I,'Trabajos '!$B:$B,$A9,'Trabajos '!$D:$D,N$2)</f>
        <v>0</v>
      </c>
      <c r="O9" s="17">
        <f>SUMIFS('Trabajos '!$I:$I,'Trabajos '!$B:$B,$A9,'Trabajos '!$D:$D,O$2)</f>
        <v>0</v>
      </c>
      <c r="P9" s="17">
        <f>SUMIFS('Trabajos '!$I:$I,'Trabajos '!$B:$B,$A9,'Trabajos '!$D:$D,P$2)</f>
        <v>0</v>
      </c>
      <c r="Q9" s="38"/>
    </row>
    <row r="10" spans="1:17" x14ac:dyDescent="0.25">
      <c r="A10" s="18" t="s">
        <v>9</v>
      </c>
      <c r="B10" s="17">
        <f>SUMIFS('Trabajos '!$I:$I,'Trabajos '!$B:$B,$A10,'Trabajos '!$D:$D,B$2)</f>
        <v>0</v>
      </c>
      <c r="C10" s="17">
        <f>SUMIFS('Trabajos '!$I:$I,'Trabajos '!$B:$B,$A10,'Trabajos '!$D:$D,C$2)</f>
        <v>0</v>
      </c>
      <c r="D10" s="17">
        <f>SUMIFS('Trabajos '!$I:$I,'Trabajos '!$B:$B,$A10,'Trabajos '!$D:$D,D$2)</f>
        <v>0</v>
      </c>
      <c r="E10" s="17">
        <f>SUMIFS('Trabajos '!$I:$I,'Trabajos '!$B:$B,$A10,'Trabajos '!$D:$D,E$2)</f>
        <v>0</v>
      </c>
      <c r="F10" s="17">
        <f>SUMIFS('Trabajos '!$I:$I,'Trabajos '!$B:$B,$A10,'Trabajos '!$D:$D,F$2)</f>
        <v>0</v>
      </c>
      <c r="G10" s="17">
        <f>SUMIFS('Trabajos '!$I:$I,'Trabajos '!$B:$B,$A10,'Trabajos '!$D:$D,G$2)</f>
        <v>0</v>
      </c>
      <c r="H10" s="17">
        <f>SUMIFS('Trabajos '!$I:$I,'Trabajos '!$B:$B,$A10,'Trabajos '!$D:$D,H$2)</f>
        <v>0</v>
      </c>
      <c r="I10" s="17">
        <f>SUMIFS('Trabajos '!$I:$I,'Trabajos '!$B:$B,$A10,'Trabajos '!$D:$D,I$2)</f>
        <v>0</v>
      </c>
      <c r="J10" s="17">
        <f>SUMIFS('Trabajos '!$I:$I,'Trabajos '!$B:$B,$A10,'Trabajos '!$D:$D,J$2)</f>
        <v>0</v>
      </c>
      <c r="K10" s="17">
        <f>SUMIFS('Trabajos '!$I:$I,'Trabajos '!$B:$B,$A10,'Trabajos '!$D:$D,K$2)</f>
        <v>0</v>
      </c>
      <c r="L10" s="17">
        <f>SUMIFS('Trabajos '!$I:$I,'Trabajos '!$B:$B,$A10,'Trabajos '!$D:$D,L$2)</f>
        <v>0</v>
      </c>
      <c r="M10" s="17">
        <f>SUMIFS('Trabajos '!$I:$I,'Trabajos '!$B:$B,$A10,'Trabajos '!$D:$D,M$2)</f>
        <v>0</v>
      </c>
      <c r="N10" s="17">
        <f>SUMIFS('Trabajos '!$I:$I,'Trabajos '!$B:$B,$A10,'Trabajos '!$D:$D,N$2)</f>
        <v>0</v>
      </c>
      <c r="O10" s="17">
        <f>SUMIFS('Trabajos '!$I:$I,'Trabajos '!$B:$B,$A10,'Trabajos '!$D:$D,O$2)</f>
        <v>28.1875</v>
      </c>
      <c r="P10" s="17">
        <f>SUMIFS('Trabajos '!$I:$I,'Trabajos '!$B:$B,$A10,'Trabajos '!$D:$D,P$2)</f>
        <v>0</v>
      </c>
      <c r="Q10" s="38"/>
    </row>
    <row r="11" spans="1:17" x14ac:dyDescent="0.25">
      <c r="A11" s="18" t="s">
        <v>10</v>
      </c>
      <c r="B11" s="17">
        <f>SUMIFS('Trabajos '!$I:$I,'Trabajos '!$B:$B,$A11,'Trabajos '!$D:$D,B$2)</f>
        <v>28.1875</v>
      </c>
      <c r="C11" s="17">
        <f>SUMIFS('Trabajos '!$I:$I,'Trabajos '!$B:$B,$A11,'Trabajos '!$D:$D,C$2)</f>
        <v>0</v>
      </c>
      <c r="D11" s="17">
        <f>SUMIFS('Trabajos '!$I:$I,'Trabajos '!$B:$B,$A11,'Trabajos '!$D:$D,D$2)</f>
        <v>28.1875</v>
      </c>
      <c r="E11" s="17">
        <f>SUMIFS('Trabajos '!$I:$I,'Trabajos '!$B:$B,$A11,'Trabajos '!$D:$D,E$2)</f>
        <v>0</v>
      </c>
      <c r="F11" s="17">
        <f>SUMIFS('Trabajos '!$I:$I,'Trabajos '!$B:$B,$A11,'Trabajos '!$D:$D,F$2)</f>
        <v>0</v>
      </c>
      <c r="G11" s="17">
        <f>SUMIFS('Trabajos '!$I:$I,'Trabajos '!$B:$B,$A11,'Trabajos '!$D:$D,G$2)</f>
        <v>0</v>
      </c>
      <c r="H11" s="17">
        <f>SUMIFS('Trabajos '!$I:$I,'Trabajos '!$B:$B,$A11,'Trabajos '!$D:$D,H$2)</f>
        <v>0</v>
      </c>
      <c r="I11" s="17">
        <f>SUMIFS('Trabajos '!$I:$I,'Trabajos '!$B:$B,$A11,'Trabajos '!$D:$D,I$2)</f>
        <v>0</v>
      </c>
      <c r="J11" s="17">
        <f>SUMIFS('Trabajos '!$I:$I,'Trabajos '!$B:$B,$A11,'Trabajos '!$D:$D,J$2)</f>
        <v>0</v>
      </c>
      <c r="K11" s="17">
        <f>SUMIFS('Trabajos '!$I:$I,'Trabajos '!$B:$B,$A11,'Trabajos '!$D:$D,K$2)</f>
        <v>0</v>
      </c>
      <c r="L11" s="17">
        <f>SUMIFS('Trabajos '!$I:$I,'Trabajos '!$B:$B,$A11,'Trabajos '!$D:$D,L$2)</f>
        <v>0</v>
      </c>
      <c r="M11" s="17">
        <f>SUMIFS('Trabajos '!$I:$I,'Trabajos '!$B:$B,$A11,'Trabajos '!$D:$D,M$2)</f>
        <v>0</v>
      </c>
      <c r="N11" s="17">
        <f>SUMIFS('Trabajos '!$I:$I,'Trabajos '!$B:$B,$A11,'Trabajos '!$D:$D,N$2)</f>
        <v>0</v>
      </c>
      <c r="O11" s="17">
        <f>SUMIFS('Trabajos '!$I:$I,'Trabajos '!$B:$B,$A11,'Trabajos '!$D:$D,O$2)</f>
        <v>0</v>
      </c>
      <c r="P11" s="17">
        <f>SUMIFS('Trabajos '!$I:$I,'Trabajos '!$B:$B,$A11,'Trabajos '!$D:$D,P$2)</f>
        <v>0</v>
      </c>
      <c r="Q11" s="38"/>
    </row>
    <row r="12" spans="1:17" x14ac:dyDescent="0.25">
      <c r="A12" s="18" t="s">
        <v>11</v>
      </c>
      <c r="B12" s="17">
        <f>SUMIFS('Trabajos '!$I:$I,'Trabajos '!$B:$B,$A12,'Trabajos '!$D:$D,B$2)</f>
        <v>0</v>
      </c>
      <c r="C12" s="17">
        <f>SUMIFS('Trabajos '!$I:$I,'Trabajos '!$B:$B,$A12,'Trabajos '!$D:$D,C$2)</f>
        <v>0</v>
      </c>
      <c r="D12" s="17">
        <f>SUMIFS('Trabajos '!$I:$I,'Trabajos '!$B:$B,$A12,'Trabajos '!$D:$D,D$2)</f>
        <v>0</v>
      </c>
      <c r="E12" s="17">
        <f>SUMIFS('Trabajos '!$I:$I,'Trabajos '!$B:$B,$A12,'Trabajos '!$D:$D,E$2)</f>
        <v>0</v>
      </c>
      <c r="F12" s="17">
        <f>SUMIFS('Trabajos '!$I:$I,'Trabajos '!$B:$B,$A12,'Trabajos '!$D:$D,F$2)</f>
        <v>0</v>
      </c>
      <c r="G12" s="17">
        <f>SUMIFS('Trabajos '!$I:$I,'Trabajos '!$B:$B,$A12,'Trabajos '!$D:$D,G$2)</f>
        <v>0</v>
      </c>
      <c r="H12" s="17">
        <f>SUMIFS('Trabajos '!$I:$I,'Trabajos '!$B:$B,$A12,'Trabajos '!$D:$D,H$2)</f>
        <v>0</v>
      </c>
      <c r="I12" s="17">
        <f>SUMIFS('Trabajos '!$I:$I,'Trabajos '!$B:$B,$A12,'Trabajos '!$D:$D,I$2)</f>
        <v>0</v>
      </c>
      <c r="J12" s="17">
        <f>SUMIFS('Trabajos '!$I:$I,'Trabajos '!$B:$B,$A12,'Trabajos '!$D:$D,J$2)</f>
        <v>0</v>
      </c>
      <c r="K12" s="17">
        <f>SUMIFS('Trabajos '!$I:$I,'Trabajos '!$B:$B,$A12,'Trabajos '!$D:$D,K$2)</f>
        <v>0</v>
      </c>
      <c r="L12" s="17">
        <f>SUMIFS('Trabajos '!$I:$I,'Trabajos '!$B:$B,$A12,'Trabajos '!$D:$D,L$2)</f>
        <v>0</v>
      </c>
      <c r="M12" s="17">
        <f>SUMIFS('Trabajos '!$I:$I,'Trabajos '!$B:$B,$A12,'Trabajos '!$D:$D,M$2)</f>
        <v>0</v>
      </c>
      <c r="N12" s="17">
        <f>SUMIFS('Trabajos '!$I:$I,'Trabajos '!$B:$B,$A12,'Trabajos '!$D:$D,N$2)</f>
        <v>0</v>
      </c>
      <c r="O12" s="17">
        <f>SUMIFS('Trabajos '!$I:$I,'Trabajos '!$B:$B,$A12,'Trabajos '!$D:$D,O$2)</f>
        <v>0</v>
      </c>
      <c r="P12" s="17">
        <f>SUMIFS('Trabajos '!$I:$I,'Trabajos '!$B:$B,$A12,'Trabajos '!$D:$D,P$2)</f>
        <v>0</v>
      </c>
      <c r="Q12" s="38"/>
    </row>
    <row r="13" spans="1:17" x14ac:dyDescent="0.25">
      <c r="A13" s="18" t="s">
        <v>12</v>
      </c>
      <c r="B13" s="17">
        <f>SUMIFS('Trabajos '!$I:$I,'Trabajos '!$B:$B,$A13,'Trabajos '!$D:$D,B$2)</f>
        <v>0</v>
      </c>
      <c r="C13" s="17">
        <f>SUMIFS('Trabajos '!$I:$I,'Trabajos '!$B:$B,$A13,'Trabajos '!$D:$D,C$2)</f>
        <v>0</v>
      </c>
      <c r="D13" s="17">
        <f>SUMIFS('Trabajos '!$I:$I,'Trabajos '!$B:$B,$A13,'Trabajos '!$D:$D,D$2)</f>
        <v>0</v>
      </c>
      <c r="E13" s="17">
        <f>SUMIFS('Trabajos '!$I:$I,'Trabajos '!$B:$B,$A13,'Trabajos '!$D:$D,E$2)</f>
        <v>0</v>
      </c>
      <c r="F13" s="17">
        <f>SUMIFS('Trabajos '!$I:$I,'Trabajos '!$B:$B,$A13,'Trabajos '!$D:$D,F$2)</f>
        <v>0</v>
      </c>
      <c r="G13" s="17">
        <f>SUMIFS('Trabajos '!$I:$I,'Trabajos '!$B:$B,$A13,'Trabajos '!$D:$D,G$2)</f>
        <v>0</v>
      </c>
      <c r="H13" s="17">
        <f>SUMIFS('Trabajos '!$I:$I,'Trabajos '!$B:$B,$A13,'Trabajos '!$D:$D,H$2)</f>
        <v>0</v>
      </c>
      <c r="I13" s="17">
        <f>SUMIFS('Trabajos '!$I:$I,'Trabajos '!$B:$B,$A13,'Trabajos '!$D:$D,I$2)</f>
        <v>0</v>
      </c>
      <c r="J13" s="17">
        <f>SUMIFS('Trabajos '!$I:$I,'Trabajos '!$B:$B,$A13,'Trabajos '!$D:$D,J$2)</f>
        <v>0</v>
      </c>
      <c r="K13" s="17">
        <f>SUMIFS('Trabajos '!$I:$I,'Trabajos '!$B:$B,$A13,'Trabajos '!$D:$D,K$2)</f>
        <v>0</v>
      </c>
      <c r="L13" s="17">
        <f>SUMIFS('Trabajos '!$I:$I,'Trabajos '!$B:$B,$A13,'Trabajos '!$D:$D,L$2)</f>
        <v>0</v>
      </c>
      <c r="M13" s="17">
        <f>SUMIFS('Trabajos '!$I:$I,'Trabajos '!$B:$B,$A13,'Trabajos '!$D:$D,M$2)</f>
        <v>0</v>
      </c>
      <c r="N13" s="17">
        <f>SUMIFS('Trabajos '!$I:$I,'Trabajos '!$B:$B,$A13,'Trabajos '!$D:$D,N$2)</f>
        <v>0</v>
      </c>
      <c r="O13" s="17">
        <f>SUMIFS('Trabajos '!$I:$I,'Trabajos '!$B:$B,$A13,'Trabajos '!$D:$D,O$2)</f>
        <v>0</v>
      </c>
      <c r="P13" s="17">
        <f>SUMIFS('Trabajos '!$I:$I,'Trabajos '!$B:$B,$A13,'Trabajos '!$D:$D,P$2)</f>
        <v>0</v>
      </c>
      <c r="Q13" s="38"/>
    </row>
    <row r="14" spans="1:17" x14ac:dyDescent="0.25">
      <c r="A14" s="18" t="s">
        <v>13</v>
      </c>
      <c r="B14" s="17">
        <f>SUMIFS('Trabajos '!$I:$I,'Trabajos '!$B:$B,$A14,'Trabajos '!$D:$D,B$2)</f>
        <v>0</v>
      </c>
      <c r="C14" s="17">
        <f>SUMIFS('Trabajos '!$I:$I,'Trabajos '!$B:$B,$A14,'Trabajos '!$D:$D,C$2)</f>
        <v>0</v>
      </c>
      <c r="D14" s="17">
        <f>SUMIFS('Trabajos '!$I:$I,'Trabajos '!$B:$B,$A14,'Trabajos '!$D:$D,D$2)</f>
        <v>0</v>
      </c>
      <c r="E14" s="17">
        <f>SUMIFS('Trabajos '!$I:$I,'Trabajos '!$B:$B,$A14,'Trabajos '!$D:$D,E$2)</f>
        <v>0</v>
      </c>
      <c r="F14" s="17">
        <f>SUMIFS('Trabajos '!$I:$I,'Trabajos '!$B:$B,$A14,'Trabajos '!$D:$D,F$2)</f>
        <v>0</v>
      </c>
      <c r="G14" s="17">
        <f>SUMIFS('Trabajos '!$I:$I,'Trabajos '!$B:$B,$A14,'Trabajos '!$D:$D,G$2)</f>
        <v>0</v>
      </c>
      <c r="H14" s="17">
        <f>SUMIFS('Trabajos '!$I:$I,'Trabajos '!$B:$B,$A14,'Trabajos '!$D:$D,H$2)</f>
        <v>0</v>
      </c>
      <c r="I14" s="17">
        <f>SUMIFS('Trabajos '!$I:$I,'Trabajos '!$B:$B,$A14,'Trabajos '!$D:$D,I$2)</f>
        <v>0</v>
      </c>
      <c r="J14" s="17">
        <f>SUMIFS('Trabajos '!$I:$I,'Trabajos '!$B:$B,$A14,'Trabajos '!$D:$D,J$2)</f>
        <v>0</v>
      </c>
      <c r="K14" s="17">
        <f>SUMIFS('Trabajos '!$I:$I,'Trabajos '!$B:$B,$A14,'Trabajos '!$D:$D,K$2)</f>
        <v>0</v>
      </c>
      <c r="L14" s="17">
        <f>SUMIFS('Trabajos '!$I:$I,'Trabajos '!$B:$B,$A14,'Trabajos '!$D:$D,L$2)</f>
        <v>0</v>
      </c>
      <c r="M14" s="17">
        <f>SUMIFS('Trabajos '!$I:$I,'Trabajos '!$B:$B,$A14,'Trabajos '!$D:$D,M$2)</f>
        <v>0</v>
      </c>
      <c r="N14" s="17">
        <f>SUMIFS('Trabajos '!$I:$I,'Trabajos '!$B:$B,$A14,'Trabajos '!$D:$D,N$2)</f>
        <v>0</v>
      </c>
      <c r="O14" s="17">
        <f>SUMIFS('Trabajos '!$I:$I,'Trabajos '!$B:$B,$A14,'Trabajos '!$D:$D,O$2)</f>
        <v>0</v>
      </c>
      <c r="P14" s="17">
        <f>SUMIFS('Trabajos '!$I:$I,'Trabajos '!$B:$B,$A14,'Trabajos '!$D:$D,P$2)</f>
        <v>0</v>
      </c>
      <c r="Q14" s="38"/>
    </row>
    <row r="15" spans="1:17" x14ac:dyDescent="0.25">
      <c r="A15" s="18" t="s">
        <v>14</v>
      </c>
      <c r="B15" s="17">
        <f>SUMIFS('Trabajos '!$I:$I,'Trabajos '!$B:$B,$A15,'Trabajos '!$D:$D,B$2)</f>
        <v>0</v>
      </c>
      <c r="C15" s="17">
        <f>SUMIFS('Trabajos '!$I:$I,'Trabajos '!$B:$B,$A15,'Trabajos '!$D:$D,C$2)</f>
        <v>0</v>
      </c>
      <c r="D15" s="17">
        <f>SUMIFS('Trabajos '!$I:$I,'Trabajos '!$B:$B,$A15,'Trabajos '!$D:$D,D$2)</f>
        <v>0</v>
      </c>
      <c r="E15" s="17">
        <f>SUMIFS('Trabajos '!$I:$I,'Trabajos '!$B:$B,$A15,'Trabajos '!$D:$D,E$2)</f>
        <v>0</v>
      </c>
      <c r="F15" s="17">
        <f>SUMIFS('Trabajos '!$I:$I,'Trabajos '!$B:$B,$A15,'Trabajos '!$D:$D,F$2)</f>
        <v>0</v>
      </c>
      <c r="G15" s="17">
        <f>SUMIFS('Trabajos '!$I:$I,'Trabajos '!$B:$B,$A15,'Trabajos '!$D:$D,G$2)</f>
        <v>0</v>
      </c>
      <c r="H15" s="17">
        <f>SUMIFS('Trabajos '!$I:$I,'Trabajos '!$B:$B,$A15,'Trabajos '!$D:$D,H$2)</f>
        <v>0</v>
      </c>
      <c r="I15" s="17">
        <f>SUMIFS('Trabajos '!$I:$I,'Trabajos '!$B:$B,$A15,'Trabajos '!$D:$D,I$2)</f>
        <v>0</v>
      </c>
      <c r="J15" s="17">
        <f>SUMIFS('Trabajos '!$I:$I,'Trabajos '!$B:$B,$A15,'Trabajos '!$D:$D,J$2)</f>
        <v>0</v>
      </c>
      <c r="K15" s="17">
        <f>SUMIFS('Trabajos '!$I:$I,'Trabajos '!$B:$B,$A15,'Trabajos '!$D:$D,K$2)</f>
        <v>0</v>
      </c>
      <c r="L15" s="17">
        <f>SUMIFS('Trabajos '!$I:$I,'Trabajos '!$B:$B,$A15,'Trabajos '!$D:$D,L$2)</f>
        <v>0</v>
      </c>
      <c r="M15" s="17">
        <f>SUMIFS('Trabajos '!$I:$I,'Trabajos '!$B:$B,$A15,'Trabajos '!$D:$D,M$2)</f>
        <v>0</v>
      </c>
      <c r="N15" s="17">
        <f>SUMIFS('Trabajos '!$I:$I,'Trabajos '!$B:$B,$A15,'Trabajos '!$D:$D,N$2)</f>
        <v>0</v>
      </c>
      <c r="O15" s="17">
        <f>SUMIFS('Trabajos '!$I:$I,'Trabajos '!$B:$B,$A15,'Trabajos '!$D:$D,O$2)</f>
        <v>0</v>
      </c>
      <c r="P15" s="17">
        <f>SUMIFS('Trabajos '!$I:$I,'Trabajos '!$B:$B,$A15,'Trabajos '!$D:$D,P$2)</f>
        <v>0</v>
      </c>
      <c r="Q15" s="38"/>
    </row>
    <row r="16" spans="1:17" x14ac:dyDescent="0.25">
      <c r="A16" s="18" t="s">
        <v>15</v>
      </c>
      <c r="B16" s="17">
        <f>SUMIFS('Trabajos '!$I:$I,'Trabajos '!$B:$B,$A16,'Trabajos '!$D:$D,B$2)</f>
        <v>0</v>
      </c>
      <c r="C16" s="17">
        <f>SUMIFS('Trabajos '!$I:$I,'Trabajos '!$B:$B,$A16,'Trabajos '!$D:$D,C$2)</f>
        <v>0</v>
      </c>
      <c r="D16" s="17">
        <f>SUMIFS('Trabajos '!$I:$I,'Trabajos '!$B:$B,$A16,'Trabajos '!$D:$D,D$2)</f>
        <v>0</v>
      </c>
      <c r="E16" s="17">
        <f>SUMIFS('Trabajos '!$I:$I,'Trabajos '!$B:$B,$A16,'Trabajos '!$D:$D,E$2)</f>
        <v>0</v>
      </c>
      <c r="F16" s="17">
        <f>SUMIFS('Trabajos '!$I:$I,'Trabajos '!$B:$B,$A16,'Trabajos '!$D:$D,F$2)</f>
        <v>0</v>
      </c>
      <c r="G16" s="17">
        <f>SUMIFS('Trabajos '!$I:$I,'Trabajos '!$B:$B,$A16,'Trabajos '!$D:$D,G$2)</f>
        <v>0</v>
      </c>
      <c r="H16" s="17">
        <f>SUMIFS('Trabajos '!$I:$I,'Trabajos '!$B:$B,$A16,'Trabajos '!$D:$D,H$2)</f>
        <v>0</v>
      </c>
      <c r="I16" s="17">
        <f>SUMIFS('Trabajos '!$I:$I,'Trabajos '!$B:$B,$A16,'Trabajos '!$D:$D,I$2)</f>
        <v>0</v>
      </c>
      <c r="J16" s="17">
        <f>SUMIFS('Trabajos '!$I:$I,'Trabajos '!$B:$B,$A16,'Trabajos '!$D:$D,J$2)</f>
        <v>0</v>
      </c>
      <c r="K16" s="17">
        <f>SUMIFS('Trabajos '!$I:$I,'Trabajos '!$B:$B,$A16,'Trabajos '!$D:$D,K$2)</f>
        <v>0</v>
      </c>
      <c r="L16" s="17">
        <f>SUMIFS('Trabajos '!$I:$I,'Trabajos '!$B:$B,$A16,'Trabajos '!$D:$D,L$2)</f>
        <v>0</v>
      </c>
      <c r="M16" s="17">
        <f>SUMIFS('Trabajos '!$I:$I,'Trabajos '!$B:$B,$A16,'Trabajos '!$D:$D,M$2)</f>
        <v>0</v>
      </c>
      <c r="N16" s="17">
        <f>SUMIFS('Trabajos '!$I:$I,'Trabajos '!$B:$B,$A16,'Trabajos '!$D:$D,N$2)</f>
        <v>0</v>
      </c>
      <c r="O16" s="17">
        <f>SUMIFS('Trabajos '!$I:$I,'Trabajos '!$B:$B,$A16,'Trabajos '!$D:$D,O$2)</f>
        <v>0</v>
      </c>
      <c r="P16" s="17">
        <f>SUMIFS('Trabajos '!$I:$I,'Trabajos '!$B:$B,$A16,'Trabajos '!$D:$D,P$2)</f>
        <v>0</v>
      </c>
      <c r="Q16" s="38"/>
    </row>
    <row r="17" spans="1:17" x14ac:dyDescent="0.25">
      <c r="A17" s="18" t="s">
        <v>16</v>
      </c>
      <c r="B17" s="17">
        <f>SUMIFS('Trabajos '!$I:$I,'Trabajos '!$B:$B,$A17,'Trabajos '!$D:$D,B$2)</f>
        <v>0</v>
      </c>
      <c r="C17" s="17">
        <f>SUMIFS('Trabajos '!$I:$I,'Trabajos '!$B:$B,$A17,'Trabajos '!$D:$D,C$2)</f>
        <v>0</v>
      </c>
      <c r="D17" s="17">
        <f>SUMIFS('Trabajos '!$I:$I,'Trabajos '!$B:$B,$A17,'Trabajos '!$D:$D,D$2)</f>
        <v>0</v>
      </c>
      <c r="E17" s="17">
        <f>SUMIFS('Trabajos '!$I:$I,'Trabajos '!$B:$B,$A17,'Trabajos '!$D:$D,E$2)</f>
        <v>0</v>
      </c>
      <c r="F17" s="17">
        <f>SUMIFS('Trabajos '!$I:$I,'Trabajos '!$B:$B,$A17,'Trabajos '!$D:$D,F$2)</f>
        <v>0</v>
      </c>
      <c r="G17" s="17">
        <f>SUMIFS('Trabajos '!$I:$I,'Trabajos '!$B:$B,$A17,'Trabajos '!$D:$D,G$2)</f>
        <v>0</v>
      </c>
      <c r="H17" s="17">
        <f>SUMIFS('Trabajos '!$I:$I,'Trabajos '!$B:$B,$A17,'Trabajos '!$D:$D,H$2)</f>
        <v>0</v>
      </c>
      <c r="I17" s="17">
        <f>SUMIFS('Trabajos '!$I:$I,'Trabajos '!$B:$B,$A17,'Trabajos '!$D:$D,I$2)</f>
        <v>0</v>
      </c>
      <c r="J17" s="17">
        <f>SUMIFS('Trabajos '!$I:$I,'Trabajos '!$B:$B,$A17,'Trabajos '!$D:$D,J$2)</f>
        <v>0</v>
      </c>
      <c r="K17" s="17">
        <f>SUMIFS('Trabajos '!$I:$I,'Trabajos '!$B:$B,$A17,'Trabajos '!$D:$D,K$2)</f>
        <v>0</v>
      </c>
      <c r="L17" s="17">
        <f>SUMIFS('Trabajos '!$I:$I,'Trabajos '!$B:$B,$A17,'Trabajos '!$D:$D,L$2)</f>
        <v>0</v>
      </c>
      <c r="M17" s="17">
        <f>SUMIFS('Trabajos '!$I:$I,'Trabajos '!$B:$B,$A17,'Trabajos '!$D:$D,M$2)</f>
        <v>0</v>
      </c>
      <c r="N17" s="17">
        <f>SUMIFS('Trabajos '!$I:$I,'Trabajos '!$B:$B,$A17,'Trabajos '!$D:$D,N$2)</f>
        <v>0</v>
      </c>
      <c r="O17" s="17">
        <f>SUMIFS('Trabajos '!$I:$I,'Trabajos '!$B:$B,$A17,'Trabajos '!$D:$D,O$2)</f>
        <v>0</v>
      </c>
      <c r="P17" s="17">
        <f>SUMIFS('Trabajos '!$I:$I,'Trabajos '!$B:$B,$A17,'Trabajos '!$D:$D,P$2)</f>
        <v>0</v>
      </c>
      <c r="Q17" s="38"/>
    </row>
    <row r="18" spans="1:17" x14ac:dyDescent="0.25">
      <c r="A18" s="18" t="s">
        <v>17</v>
      </c>
      <c r="B18" s="17">
        <f>SUMIFS('Trabajos '!$I:$I,'Trabajos '!$B:$B,$A18,'Trabajos '!$D:$D,B$2)</f>
        <v>0</v>
      </c>
      <c r="C18" s="17">
        <f>SUMIFS('Trabajos '!$I:$I,'Trabajos '!$B:$B,$A18,'Trabajos '!$D:$D,C$2)</f>
        <v>0</v>
      </c>
      <c r="D18" s="17">
        <f>SUMIFS('Trabajos '!$I:$I,'Trabajos '!$B:$B,$A18,'Trabajos '!$D:$D,D$2)</f>
        <v>0</v>
      </c>
      <c r="E18" s="17">
        <f>SUMIFS('Trabajos '!$I:$I,'Trabajos '!$B:$B,$A18,'Trabajos '!$D:$D,E$2)</f>
        <v>0</v>
      </c>
      <c r="F18" s="17">
        <f>SUMIFS('Trabajos '!$I:$I,'Trabajos '!$B:$B,$A18,'Trabajos '!$D:$D,F$2)</f>
        <v>0</v>
      </c>
      <c r="G18" s="17">
        <f>SUMIFS('Trabajos '!$I:$I,'Trabajos '!$B:$B,$A18,'Trabajos '!$D:$D,G$2)</f>
        <v>0</v>
      </c>
      <c r="H18" s="17">
        <f>SUMIFS('Trabajos '!$I:$I,'Trabajos '!$B:$B,$A18,'Trabajos '!$D:$D,H$2)</f>
        <v>0</v>
      </c>
      <c r="I18" s="17">
        <f>SUMIFS('Trabajos '!$I:$I,'Trabajos '!$B:$B,$A18,'Trabajos '!$D:$D,I$2)</f>
        <v>0</v>
      </c>
      <c r="J18" s="17">
        <f>SUMIFS('Trabajos '!$I:$I,'Trabajos '!$B:$B,$A18,'Trabajos '!$D:$D,J$2)</f>
        <v>0</v>
      </c>
      <c r="K18" s="17">
        <f>SUMIFS('Trabajos '!$I:$I,'Trabajos '!$B:$B,$A18,'Trabajos '!$D:$D,K$2)</f>
        <v>0</v>
      </c>
      <c r="L18" s="17">
        <f>SUMIFS('Trabajos '!$I:$I,'Trabajos '!$B:$B,$A18,'Trabajos '!$D:$D,L$2)</f>
        <v>0</v>
      </c>
      <c r="M18" s="17">
        <f>SUMIFS('Trabajos '!$I:$I,'Trabajos '!$B:$B,$A18,'Trabajos '!$D:$D,M$2)</f>
        <v>0</v>
      </c>
      <c r="N18" s="17">
        <f>SUMIFS('Trabajos '!$I:$I,'Trabajos '!$B:$B,$A18,'Trabajos '!$D:$D,N$2)</f>
        <v>0</v>
      </c>
      <c r="O18" s="17">
        <f>SUMIFS('Trabajos '!$I:$I,'Trabajos '!$B:$B,$A18,'Trabajos '!$D:$D,O$2)</f>
        <v>0</v>
      </c>
      <c r="P18" s="17">
        <f>SUMIFS('Trabajos '!$I:$I,'Trabajos '!$B:$B,$A18,'Trabajos '!$D:$D,P$2)</f>
        <v>0</v>
      </c>
      <c r="Q18" s="38"/>
    </row>
    <row r="19" spans="1:17" x14ac:dyDescent="0.25">
      <c r="A19" s="18" t="s">
        <v>18</v>
      </c>
      <c r="B19" s="17">
        <f>SUMIFS('Trabajos '!$I:$I,'Trabajos '!$B:$B,$A19,'Trabajos '!$D:$D,B$2)</f>
        <v>0</v>
      </c>
      <c r="C19" s="17">
        <f>SUMIFS('Trabajos '!$I:$I,'Trabajos '!$B:$B,$A19,'Trabajos '!$D:$D,C$2)</f>
        <v>0</v>
      </c>
      <c r="D19" s="17">
        <f>SUMIFS('Trabajos '!$I:$I,'Trabajos '!$B:$B,$A19,'Trabajos '!$D:$D,D$2)</f>
        <v>0</v>
      </c>
      <c r="E19" s="17">
        <f>SUMIFS('Trabajos '!$I:$I,'Trabajos '!$B:$B,$A19,'Trabajos '!$D:$D,E$2)</f>
        <v>0</v>
      </c>
      <c r="F19" s="17">
        <f>SUMIFS('Trabajos '!$I:$I,'Trabajos '!$B:$B,$A19,'Trabajos '!$D:$D,F$2)</f>
        <v>0</v>
      </c>
      <c r="G19" s="17">
        <f>SUMIFS('Trabajos '!$I:$I,'Trabajos '!$B:$B,$A19,'Trabajos '!$D:$D,G$2)</f>
        <v>0</v>
      </c>
      <c r="H19" s="17">
        <f>SUMIFS('Trabajos '!$I:$I,'Trabajos '!$B:$B,$A19,'Trabajos '!$D:$D,H$2)</f>
        <v>0</v>
      </c>
      <c r="I19" s="17">
        <f>SUMIFS('Trabajos '!$I:$I,'Trabajos '!$B:$B,$A19,'Trabajos '!$D:$D,I$2)</f>
        <v>0</v>
      </c>
      <c r="J19" s="17">
        <f>SUMIFS('Trabajos '!$I:$I,'Trabajos '!$B:$B,$A19,'Trabajos '!$D:$D,J$2)</f>
        <v>0</v>
      </c>
      <c r="K19" s="17">
        <f>SUMIFS('Trabajos '!$I:$I,'Trabajos '!$B:$B,$A19,'Trabajos '!$D:$D,K$2)</f>
        <v>0</v>
      </c>
      <c r="L19" s="17">
        <f>SUMIFS('Trabajos '!$I:$I,'Trabajos '!$B:$B,$A19,'Trabajos '!$D:$D,L$2)</f>
        <v>0</v>
      </c>
      <c r="M19" s="17">
        <f>SUMIFS('Trabajos '!$I:$I,'Trabajos '!$B:$B,$A19,'Trabajos '!$D:$D,M$2)</f>
        <v>0</v>
      </c>
      <c r="N19" s="17">
        <f>SUMIFS('Trabajos '!$I:$I,'Trabajos '!$B:$B,$A19,'Trabajos '!$D:$D,N$2)</f>
        <v>0</v>
      </c>
      <c r="O19" s="17">
        <f>SUMIFS('Trabajos '!$I:$I,'Trabajos '!$B:$B,$A19,'Trabajos '!$D:$D,O$2)</f>
        <v>0</v>
      </c>
      <c r="P19" s="17">
        <f>SUMIFS('Trabajos '!$I:$I,'Trabajos '!$B:$B,$A19,'Trabajos '!$D:$D,P$2)</f>
        <v>0</v>
      </c>
      <c r="Q19" s="38"/>
    </row>
    <row r="20" spans="1:17" x14ac:dyDescent="0.25">
      <c r="A20" s="18" t="s">
        <v>19</v>
      </c>
      <c r="B20" s="17">
        <f>SUMIFS('Trabajos '!$I:$I,'Trabajos '!$B:$B,$A20,'Trabajos '!$D:$D,B$2)</f>
        <v>0</v>
      </c>
      <c r="C20" s="17">
        <f>SUMIFS('Trabajos '!$I:$I,'Trabajos '!$B:$B,$A20,'Trabajos '!$D:$D,C$2)</f>
        <v>0</v>
      </c>
      <c r="D20" s="17">
        <f>SUMIFS('Trabajos '!$I:$I,'Trabajos '!$B:$B,$A20,'Trabajos '!$D:$D,D$2)</f>
        <v>0</v>
      </c>
      <c r="E20" s="17">
        <f>SUMIFS('Trabajos '!$I:$I,'Trabajos '!$B:$B,$A20,'Trabajos '!$D:$D,E$2)</f>
        <v>0</v>
      </c>
      <c r="F20" s="17">
        <f>SUMIFS('Trabajos '!$I:$I,'Trabajos '!$B:$B,$A20,'Trabajos '!$D:$D,F$2)</f>
        <v>0</v>
      </c>
      <c r="G20" s="17">
        <f>SUMIFS('Trabajos '!$I:$I,'Trabajos '!$B:$B,$A20,'Trabajos '!$D:$D,G$2)</f>
        <v>0</v>
      </c>
      <c r="H20" s="17">
        <f>SUMIFS('Trabajos '!$I:$I,'Trabajos '!$B:$B,$A20,'Trabajos '!$D:$D,H$2)</f>
        <v>0</v>
      </c>
      <c r="I20" s="17">
        <f>SUMIFS('Trabajos '!$I:$I,'Trabajos '!$B:$B,$A20,'Trabajos '!$D:$D,I$2)</f>
        <v>0</v>
      </c>
      <c r="J20" s="17">
        <f>SUMIFS('Trabajos '!$I:$I,'Trabajos '!$B:$B,$A20,'Trabajos '!$D:$D,J$2)</f>
        <v>0</v>
      </c>
      <c r="K20" s="17">
        <f>SUMIFS('Trabajos '!$I:$I,'Trabajos '!$B:$B,$A20,'Trabajos '!$D:$D,K$2)</f>
        <v>0</v>
      </c>
      <c r="L20" s="17">
        <f>SUMIFS('Trabajos '!$I:$I,'Trabajos '!$B:$B,$A20,'Trabajos '!$D:$D,L$2)</f>
        <v>0</v>
      </c>
      <c r="M20" s="17">
        <f>SUMIFS('Trabajos '!$I:$I,'Trabajos '!$B:$B,$A20,'Trabajos '!$D:$D,M$2)</f>
        <v>0</v>
      </c>
      <c r="N20" s="17">
        <f>SUMIFS('Trabajos '!$I:$I,'Trabajos '!$B:$B,$A20,'Trabajos '!$D:$D,N$2)</f>
        <v>0</v>
      </c>
      <c r="O20" s="17">
        <f>SUMIFS('Trabajos '!$I:$I,'Trabajos '!$B:$B,$A20,'Trabajos '!$D:$D,O$2)</f>
        <v>0</v>
      </c>
      <c r="P20" s="17">
        <f>SUMIFS('Trabajos '!$I:$I,'Trabajos '!$B:$B,$A20,'Trabajos '!$D:$D,P$2)</f>
        <v>0</v>
      </c>
      <c r="Q20" s="38"/>
    </row>
    <row r="21" spans="1:17" x14ac:dyDescent="0.25">
      <c r="A21" s="18" t="s">
        <v>20</v>
      </c>
      <c r="B21" s="17">
        <f>SUMIFS('Trabajos '!$I:$I,'Trabajos '!$B:$B,$A21,'Trabajos '!$D:$D,B$2)</f>
        <v>0</v>
      </c>
      <c r="C21" s="17">
        <f>SUMIFS('Trabajos '!$I:$I,'Trabajos '!$B:$B,$A21,'Trabajos '!$D:$D,C$2)</f>
        <v>0</v>
      </c>
      <c r="D21" s="17">
        <f>SUMIFS('Trabajos '!$I:$I,'Trabajos '!$B:$B,$A21,'Trabajos '!$D:$D,D$2)</f>
        <v>0</v>
      </c>
      <c r="E21" s="17">
        <f>SUMIFS('Trabajos '!$I:$I,'Trabajos '!$B:$B,$A21,'Trabajos '!$D:$D,E$2)</f>
        <v>0</v>
      </c>
      <c r="F21" s="17">
        <f>SUMIFS('Trabajos '!$I:$I,'Trabajos '!$B:$B,$A21,'Trabajos '!$D:$D,F$2)</f>
        <v>0</v>
      </c>
      <c r="G21" s="17">
        <f>SUMIFS('Trabajos '!$I:$I,'Trabajos '!$B:$B,$A21,'Trabajos '!$D:$D,G$2)</f>
        <v>0</v>
      </c>
      <c r="H21" s="17">
        <f>SUMIFS('Trabajos '!$I:$I,'Trabajos '!$B:$B,$A21,'Trabajos '!$D:$D,H$2)</f>
        <v>0</v>
      </c>
      <c r="I21" s="17">
        <f>SUMIFS('Trabajos '!$I:$I,'Trabajos '!$B:$B,$A21,'Trabajos '!$D:$D,I$2)</f>
        <v>0</v>
      </c>
      <c r="J21" s="17">
        <f>SUMIFS('Trabajos '!$I:$I,'Trabajos '!$B:$B,$A21,'Trabajos '!$D:$D,J$2)</f>
        <v>0</v>
      </c>
      <c r="K21" s="17">
        <f>SUMIFS('Trabajos '!$I:$I,'Trabajos '!$B:$B,$A21,'Trabajos '!$D:$D,K$2)</f>
        <v>0</v>
      </c>
      <c r="L21" s="17">
        <f>SUMIFS('Trabajos '!$I:$I,'Trabajos '!$B:$B,$A21,'Trabajos '!$D:$D,L$2)</f>
        <v>0</v>
      </c>
      <c r="M21" s="17">
        <f>SUMIFS('Trabajos '!$I:$I,'Trabajos '!$B:$B,$A21,'Trabajos '!$D:$D,M$2)</f>
        <v>0</v>
      </c>
      <c r="N21" s="17">
        <f>SUMIFS('Trabajos '!$I:$I,'Trabajos '!$B:$B,$A21,'Trabajos '!$D:$D,N$2)</f>
        <v>0</v>
      </c>
      <c r="O21" s="17">
        <f>SUMIFS('Trabajos '!$I:$I,'Trabajos '!$B:$B,$A21,'Trabajos '!$D:$D,O$2)</f>
        <v>0</v>
      </c>
      <c r="P21" s="17">
        <f>SUMIFS('Trabajos '!$I:$I,'Trabajos '!$B:$B,$A21,'Trabajos '!$D:$D,P$2)</f>
        <v>0</v>
      </c>
      <c r="Q21" s="38"/>
    </row>
    <row r="22" spans="1:17" x14ac:dyDescent="0.25">
      <c r="A22" s="18" t="s">
        <v>21</v>
      </c>
      <c r="B22" s="17">
        <f>SUMIFS('Trabajos '!$I:$I,'Trabajos '!$B:$B,$A22,'Trabajos '!$D:$D,B$2)</f>
        <v>0</v>
      </c>
      <c r="C22" s="17">
        <f>SUMIFS('Trabajos '!$I:$I,'Trabajos '!$B:$B,$A22,'Trabajos '!$D:$D,C$2)</f>
        <v>0</v>
      </c>
      <c r="D22" s="17">
        <f>SUMIFS('Trabajos '!$I:$I,'Trabajos '!$B:$B,$A22,'Trabajos '!$D:$D,D$2)</f>
        <v>0</v>
      </c>
      <c r="E22" s="17">
        <f>SUMIFS('Trabajos '!$I:$I,'Trabajos '!$B:$B,$A22,'Trabajos '!$D:$D,E$2)</f>
        <v>0</v>
      </c>
      <c r="F22" s="17">
        <f>SUMIFS('Trabajos '!$I:$I,'Trabajos '!$B:$B,$A22,'Trabajos '!$D:$D,F$2)</f>
        <v>0</v>
      </c>
      <c r="G22" s="17">
        <f>SUMIFS('Trabajos '!$I:$I,'Trabajos '!$B:$B,$A22,'Trabajos '!$D:$D,G$2)</f>
        <v>0</v>
      </c>
      <c r="H22" s="17">
        <f>SUMIFS('Trabajos '!$I:$I,'Trabajos '!$B:$B,$A22,'Trabajos '!$D:$D,H$2)</f>
        <v>0</v>
      </c>
      <c r="I22" s="17">
        <f>SUMIFS('Trabajos '!$I:$I,'Trabajos '!$B:$B,$A22,'Trabajos '!$D:$D,I$2)</f>
        <v>0</v>
      </c>
      <c r="J22" s="17">
        <f>SUMIFS('Trabajos '!$I:$I,'Trabajos '!$B:$B,$A22,'Trabajos '!$D:$D,J$2)</f>
        <v>0</v>
      </c>
      <c r="K22" s="17">
        <f>SUMIFS('Trabajos '!$I:$I,'Trabajos '!$B:$B,$A22,'Trabajos '!$D:$D,K$2)</f>
        <v>0</v>
      </c>
      <c r="L22" s="17">
        <f>SUMIFS('Trabajos '!$I:$I,'Trabajos '!$B:$B,$A22,'Trabajos '!$D:$D,L$2)</f>
        <v>0</v>
      </c>
      <c r="M22" s="17">
        <f>SUMIFS('Trabajos '!$I:$I,'Trabajos '!$B:$B,$A22,'Trabajos '!$D:$D,M$2)</f>
        <v>0</v>
      </c>
      <c r="N22" s="17">
        <f>SUMIFS('Trabajos '!$I:$I,'Trabajos '!$B:$B,$A22,'Trabajos '!$D:$D,N$2)</f>
        <v>0</v>
      </c>
      <c r="O22" s="17">
        <f>SUMIFS('Trabajos '!$I:$I,'Trabajos '!$B:$B,$A22,'Trabajos '!$D:$D,O$2)</f>
        <v>0</v>
      </c>
      <c r="P22" s="17">
        <f>SUMIFS('Trabajos '!$I:$I,'Trabajos '!$B:$B,$A22,'Trabajos '!$D:$D,P$2)</f>
        <v>0</v>
      </c>
      <c r="Q22" s="38"/>
    </row>
    <row r="23" spans="1:17" x14ac:dyDescent="0.25">
      <c r="A23" s="18" t="s">
        <v>22</v>
      </c>
      <c r="B23" s="17">
        <f>SUMIFS('Trabajos '!$I:$I,'Trabajos '!$B:$B,$A23,'Trabajos '!$D:$D,B$2)</f>
        <v>0</v>
      </c>
      <c r="C23" s="17">
        <f>SUMIFS('Trabajos '!$I:$I,'Trabajos '!$B:$B,$A23,'Trabajos '!$D:$D,C$2)</f>
        <v>0</v>
      </c>
      <c r="D23" s="17">
        <f>SUMIFS('Trabajos '!$I:$I,'Trabajos '!$B:$B,$A23,'Trabajos '!$D:$D,D$2)</f>
        <v>0</v>
      </c>
      <c r="E23" s="17">
        <f>SUMIFS('Trabajos '!$I:$I,'Trabajos '!$B:$B,$A23,'Trabajos '!$D:$D,E$2)</f>
        <v>0</v>
      </c>
      <c r="F23" s="17">
        <f>SUMIFS('Trabajos '!$I:$I,'Trabajos '!$B:$B,$A23,'Trabajos '!$D:$D,F$2)</f>
        <v>0</v>
      </c>
      <c r="G23" s="17">
        <f>SUMIFS('Trabajos '!$I:$I,'Trabajos '!$B:$B,$A23,'Trabajos '!$D:$D,G$2)</f>
        <v>0</v>
      </c>
      <c r="H23" s="17">
        <f>SUMIFS('Trabajos '!$I:$I,'Trabajos '!$B:$B,$A23,'Trabajos '!$D:$D,H$2)</f>
        <v>0</v>
      </c>
      <c r="I23" s="17">
        <f>SUMIFS('Trabajos '!$I:$I,'Trabajos '!$B:$B,$A23,'Trabajos '!$D:$D,I$2)</f>
        <v>0</v>
      </c>
      <c r="J23" s="17">
        <f>SUMIFS('Trabajos '!$I:$I,'Trabajos '!$B:$B,$A23,'Trabajos '!$D:$D,J$2)</f>
        <v>0</v>
      </c>
      <c r="K23" s="17">
        <f>SUMIFS('Trabajos '!$I:$I,'Trabajos '!$B:$B,$A23,'Trabajos '!$D:$D,K$2)</f>
        <v>0</v>
      </c>
      <c r="L23" s="17">
        <f>SUMIFS('Trabajos '!$I:$I,'Trabajos '!$B:$B,$A23,'Trabajos '!$D:$D,L$2)</f>
        <v>0</v>
      </c>
      <c r="M23" s="17">
        <f>SUMIFS('Trabajos '!$I:$I,'Trabajos '!$B:$B,$A23,'Trabajos '!$D:$D,M$2)</f>
        <v>0</v>
      </c>
      <c r="N23" s="17">
        <f>SUMIFS('Trabajos '!$I:$I,'Trabajos '!$B:$B,$A23,'Trabajos '!$D:$D,N$2)</f>
        <v>0</v>
      </c>
      <c r="O23" s="17">
        <f>SUMIFS('Trabajos '!$I:$I,'Trabajos '!$B:$B,$A23,'Trabajos '!$D:$D,O$2)</f>
        <v>0</v>
      </c>
      <c r="P23" s="17">
        <f>SUMIFS('Trabajos '!$I:$I,'Trabajos '!$B:$B,$A23,'Trabajos '!$D:$D,P$2)</f>
        <v>0</v>
      </c>
      <c r="Q23" s="38"/>
    </row>
    <row r="24" spans="1:17" x14ac:dyDescent="0.25">
      <c r="A24" s="18" t="s">
        <v>23</v>
      </c>
      <c r="B24" s="17">
        <f>SUMIFS('Trabajos '!$I:$I,'Trabajos '!$B:$B,$A24,'Trabajos '!$D:$D,B$2)</f>
        <v>0</v>
      </c>
      <c r="C24" s="17">
        <f>SUMIFS('Trabajos '!$I:$I,'Trabajos '!$B:$B,$A24,'Trabajos '!$D:$D,C$2)</f>
        <v>0</v>
      </c>
      <c r="D24" s="17">
        <f>SUMIFS('Trabajos '!$I:$I,'Trabajos '!$B:$B,$A24,'Trabajos '!$D:$D,D$2)</f>
        <v>0</v>
      </c>
      <c r="E24" s="17">
        <f>SUMIFS('Trabajos '!$I:$I,'Trabajos '!$B:$B,$A24,'Trabajos '!$D:$D,E$2)</f>
        <v>0</v>
      </c>
      <c r="F24" s="17">
        <f>SUMIFS('Trabajos '!$I:$I,'Trabajos '!$B:$B,$A24,'Trabajos '!$D:$D,F$2)</f>
        <v>0</v>
      </c>
      <c r="G24" s="17">
        <f>SUMIFS('Trabajos '!$I:$I,'Trabajos '!$B:$B,$A24,'Trabajos '!$D:$D,G$2)</f>
        <v>0</v>
      </c>
      <c r="H24" s="17">
        <f>SUMIFS('Trabajos '!$I:$I,'Trabajos '!$B:$B,$A24,'Trabajos '!$D:$D,H$2)</f>
        <v>0</v>
      </c>
      <c r="I24" s="17">
        <f>SUMIFS('Trabajos '!$I:$I,'Trabajos '!$B:$B,$A24,'Trabajos '!$D:$D,I$2)</f>
        <v>0</v>
      </c>
      <c r="J24" s="17">
        <f>SUMIFS('Trabajos '!$I:$I,'Trabajos '!$B:$B,$A24,'Trabajos '!$D:$D,J$2)</f>
        <v>0</v>
      </c>
      <c r="K24" s="17">
        <f>SUMIFS('Trabajos '!$I:$I,'Trabajos '!$B:$B,$A24,'Trabajos '!$D:$D,K$2)</f>
        <v>0</v>
      </c>
      <c r="L24" s="17">
        <f>SUMIFS('Trabajos '!$I:$I,'Trabajos '!$B:$B,$A24,'Trabajos '!$D:$D,L$2)</f>
        <v>0</v>
      </c>
      <c r="M24" s="17">
        <f>SUMIFS('Trabajos '!$I:$I,'Trabajos '!$B:$B,$A24,'Trabajos '!$D:$D,M$2)</f>
        <v>0</v>
      </c>
      <c r="N24" s="17">
        <f>SUMIFS('Trabajos '!$I:$I,'Trabajos '!$B:$B,$A24,'Trabajos '!$D:$D,N$2)</f>
        <v>0</v>
      </c>
      <c r="O24" s="17">
        <f>SUMIFS('Trabajos '!$I:$I,'Trabajos '!$B:$B,$A24,'Trabajos '!$D:$D,O$2)</f>
        <v>0</v>
      </c>
      <c r="P24" s="17">
        <f>SUMIFS('Trabajos '!$I:$I,'Trabajos '!$B:$B,$A24,'Trabajos '!$D:$D,P$2)</f>
        <v>0</v>
      </c>
      <c r="Q24" s="38"/>
    </row>
    <row r="25" spans="1:17" x14ac:dyDescent="0.25">
      <c r="A25" s="18" t="s">
        <v>24</v>
      </c>
      <c r="B25" s="17">
        <f>SUMIFS('Trabajos '!$I:$I,'Trabajos '!$B:$B,$A25,'Trabajos '!$D:$D,B$2)</f>
        <v>0</v>
      </c>
      <c r="C25" s="17">
        <f>SUMIFS('Trabajos '!$I:$I,'Trabajos '!$B:$B,$A25,'Trabajos '!$D:$D,C$2)</f>
        <v>0</v>
      </c>
      <c r="D25" s="17">
        <f>SUMIFS('Trabajos '!$I:$I,'Trabajos '!$B:$B,$A25,'Trabajos '!$D:$D,D$2)</f>
        <v>0</v>
      </c>
      <c r="E25" s="17">
        <f>SUMIFS('Trabajos '!$I:$I,'Trabajos '!$B:$B,$A25,'Trabajos '!$D:$D,E$2)</f>
        <v>0</v>
      </c>
      <c r="F25" s="17">
        <f>SUMIFS('Trabajos '!$I:$I,'Trabajos '!$B:$B,$A25,'Trabajos '!$D:$D,F$2)</f>
        <v>0</v>
      </c>
      <c r="G25" s="17">
        <f>SUMIFS('Trabajos '!$I:$I,'Trabajos '!$B:$B,$A25,'Trabajos '!$D:$D,G$2)</f>
        <v>0</v>
      </c>
      <c r="H25" s="17">
        <f>SUMIFS('Trabajos '!$I:$I,'Trabajos '!$B:$B,$A25,'Trabajos '!$D:$D,H$2)</f>
        <v>0</v>
      </c>
      <c r="I25" s="17">
        <f>SUMIFS('Trabajos '!$I:$I,'Trabajos '!$B:$B,$A25,'Trabajos '!$D:$D,I$2)</f>
        <v>0</v>
      </c>
      <c r="J25" s="17">
        <f>SUMIFS('Trabajos '!$I:$I,'Trabajos '!$B:$B,$A25,'Trabajos '!$D:$D,J$2)</f>
        <v>0</v>
      </c>
      <c r="K25" s="17">
        <f>SUMIFS('Trabajos '!$I:$I,'Trabajos '!$B:$B,$A25,'Trabajos '!$D:$D,K$2)</f>
        <v>0</v>
      </c>
      <c r="L25" s="17">
        <f>SUMIFS('Trabajos '!$I:$I,'Trabajos '!$B:$B,$A25,'Trabajos '!$D:$D,L$2)</f>
        <v>0</v>
      </c>
      <c r="M25" s="17">
        <f>SUMIFS('Trabajos '!$I:$I,'Trabajos '!$B:$B,$A25,'Trabajos '!$D:$D,M$2)</f>
        <v>0</v>
      </c>
      <c r="N25" s="17">
        <f>SUMIFS('Trabajos '!$I:$I,'Trabajos '!$B:$B,$A25,'Trabajos '!$D:$D,N$2)</f>
        <v>0</v>
      </c>
      <c r="O25" s="17">
        <f>SUMIFS('Trabajos '!$I:$I,'Trabajos '!$B:$B,$A25,'Trabajos '!$D:$D,O$2)</f>
        <v>0</v>
      </c>
      <c r="P25" s="17">
        <f>SUMIFS('Trabajos '!$I:$I,'Trabajos '!$B:$B,$A25,'Trabajos '!$D:$D,P$2)</f>
        <v>0</v>
      </c>
      <c r="Q25" s="38"/>
    </row>
    <row r="26" spans="1:17" x14ac:dyDescent="0.25">
      <c r="A26" s="18" t="s">
        <v>25</v>
      </c>
      <c r="B26" s="17">
        <f>SUMIFS('Trabajos '!$I:$I,'Trabajos '!$B:$B,$A26,'Trabajos '!$D:$D,B$2)</f>
        <v>0</v>
      </c>
      <c r="C26" s="17">
        <f>SUMIFS('Trabajos '!$I:$I,'Trabajos '!$B:$B,$A26,'Trabajos '!$D:$D,C$2)</f>
        <v>0</v>
      </c>
      <c r="D26" s="17">
        <f>SUMIFS('Trabajos '!$I:$I,'Trabajos '!$B:$B,$A26,'Trabajos '!$D:$D,D$2)</f>
        <v>0</v>
      </c>
      <c r="E26" s="17">
        <f>SUMIFS('Trabajos '!$I:$I,'Trabajos '!$B:$B,$A26,'Trabajos '!$D:$D,E$2)</f>
        <v>0</v>
      </c>
      <c r="F26" s="17">
        <f>SUMIFS('Trabajos '!$I:$I,'Trabajos '!$B:$B,$A26,'Trabajos '!$D:$D,F$2)</f>
        <v>0</v>
      </c>
      <c r="G26" s="17">
        <f>SUMIFS('Trabajos '!$I:$I,'Trabajos '!$B:$B,$A26,'Trabajos '!$D:$D,G$2)</f>
        <v>0</v>
      </c>
      <c r="H26" s="17">
        <f>SUMIFS('Trabajos '!$I:$I,'Trabajos '!$B:$B,$A26,'Trabajos '!$D:$D,H$2)</f>
        <v>0</v>
      </c>
      <c r="I26" s="17">
        <f>SUMIFS('Trabajos '!$I:$I,'Trabajos '!$B:$B,$A26,'Trabajos '!$D:$D,I$2)</f>
        <v>0</v>
      </c>
      <c r="J26" s="17">
        <f>SUMIFS('Trabajos '!$I:$I,'Trabajos '!$B:$B,$A26,'Trabajos '!$D:$D,J$2)</f>
        <v>0</v>
      </c>
      <c r="K26" s="17">
        <f>SUMIFS('Trabajos '!$I:$I,'Trabajos '!$B:$B,$A26,'Trabajos '!$D:$D,K$2)</f>
        <v>28.1875</v>
      </c>
      <c r="L26" s="17">
        <f>SUMIFS('Trabajos '!$I:$I,'Trabajos '!$B:$B,$A26,'Trabajos '!$D:$D,L$2)</f>
        <v>0</v>
      </c>
      <c r="M26" s="17">
        <f>SUMIFS('Trabajos '!$I:$I,'Trabajos '!$B:$B,$A26,'Trabajos '!$D:$D,M$2)</f>
        <v>0</v>
      </c>
      <c r="N26" s="17">
        <f>SUMIFS('Trabajos '!$I:$I,'Trabajos '!$B:$B,$A26,'Trabajos '!$D:$D,N$2)</f>
        <v>0</v>
      </c>
      <c r="O26" s="17">
        <f>SUMIFS('Trabajos '!$I:$I,'Trabajos '!$B:$B,$A26,'Trabajos '!$D:$D,O$2)</f>
        <v>0</v>
      </c>
      <c r="P26" s="17">
        <f>SUMIFS('Trabajos '!$I:$I,'Trabajos '!$B:$B,$A26,'Trabajos '!$D:$D,P$2)</f>
        <v>0</v>
      </c>
      <c r="Q26" s="38"/>
    </row>
    <row r="27" spans="1:17" x14ac:dyDescent="0.25">
      <c r="A27" s="18" t="s">
        <v>26</v>
      </c>
      <c r="B27" s="17">
        <f>SUMIFS('Trabajos '!$I:$I,'Trabajos '!$B:$B,$A27,'Trabajos '!$D:$D,B$2)</f>
        <v>0</v>
      </c>
      <c r="C27" s="17">
        <f>SUMIFS('Trabajos '!$I:$I,'Trabajos '!$B:$B,$A27,'Trabajos '!$D:$D,C$2)</f>
        <v>56.375</v>
      </c>
      <c r="D27" s="17">
        <f>SUMIFS('Trabajos '!$I:$I,'Trabajos '!$B:$B,$A27,'Trabajos '!$D:$D,D$2)</f>
        <v>0</v>
      </c>
      <c r="E27" s="17">
        <f>SUMIFS('Trabajos '!$I:$I,'Trabajos '!$B:$B,$A27,'Trabajos '!$D:$D,E$2)</f>
        <v>0</v>
      </c>
      <c r="F27" s="17">
        <f>SUMIFS('Trabajos '!$I:$I,'Trabajos '!$B:$B,$A27,'Trabajos '!$D:$D,F$2)</f>
        <v>0</v>
      </c>
      <c r="G27" s="17">
        <f>SUMIFS('Trabajos '!$I:$I,'Trabajos '!$B:$B,$A27,'Trabajos '!$D:$D,G$2)</f>
        <v>0</v>
      </c>
      <c r="H27" s="17">
        <f>SUMIFS('Trabajos '!$I:$I,'Trabajos '!$B:$B,$A27,'Trabajos '!$D:$D,H$2)</f>
        <v>0</v>
      </c>
      <c r="I27" s="17">
        <f>SUMIFS('Trabajos '!$I:$I,'Trabajos '!$B:$B,$A27,'Trabajos '!$D:$D,I$2)</f>
        <v>0</v>
      </c>
      <c r="J27" s="17">
        <f>SUMIFS('Trabajos '!$I:$I,'Trabajos '!$B:$B,$A27,'Trabajos '!$D:$D,J$2)</f>
        <v>0</v>
      </c>
      <c r="K27" s="17">
        <f>SUMIFS('Trabajos '!$I:$I,'Trabajos '!$B:$B,$A27,'Trabajos '!$D:$D,K$2)</f>
        <v>0</v>
      </c>
      <c r="L27" s="17">
        <f>SUMIFS('Trabajos '!$I:$I,'Trabajos '!$B:$B,$A27,'Trabajos '!$D:$D,L$2)</f>
        <v>28.1875</v>
      </c>
      <c r="M27" s="17">
        <f>SUMIFS('Trabajos '!$I:$I,'Trabajos '!$B:$B,$A27,'Trabajos '!$D:$D,M$2)</f>
        <v>0</v>
      </c>
      <c r="N27" s="17">
        <f>SUMIFS('Trabajos '!$I:$I,'Trabajos '!$B:$B,$A27,'Trabajos '!$D:$D,N$2)</f>
        <v>0</v>
      </c>
      <c r="O27" s="17">
        <f>SUMIFS('Trabajos '!$I:$I,'Trabajos '!$B:$B,$A27,'Trabajos '!$D:$D,O$2)</f>
        <v>0</v>
      </c>
      <c r="P27" s="17">
        <f>SUMIFS('Trabajos '!$I:$I,'Trabajos '!$B:$B,$A27,'Trabajos '!$D:$D,P$2)</f>
        <v>0</v>
      </c>
      <c r="Q27" s="38"/>
    </row>
    <row r="28" spans="1:17" x14ac:dyDescent="0.25">
      <c r="A28" s="18" t="s">
        <v>27</v>
      </c>
      <c r="B28" s="17">
        <f>SUMIFS('Trabajos '!$I:$I,'Trabajos '!$B:$B,$A28,'Trabajos '!$D:$D,B$2)</f>
        <v>0</v>
      </c>
      <c r="C28" s="17">
        <f>SUMIFS('Trabajos '!$I:$I,'Trabajos '!$B:$B,$A28,'Trabajos '!$D:$D,C$2)</f>
        <v>0</v>
      </c>
      <c r="D28" s="17">
        <f>SUMIFS('Trabajos '!$I:$I,'Trabajos '!$B:$B,$A28,'Trabajos '!$D:$D,D$2)</f>
        <v>0</v>
      </c>
      <c r="E28" s="17">
        <f>SUMIFS('Trabajos '!$I:$I,'Trabajos '!$B:$B,$A28,'Trabajos '!$D:$D,E$2)</f>
        <v>0</v>
      </c>
      <c r="F28" s="17">
        <f>SUMIFS('Trabajos '!$I:$I,'Trabajos '!$B:$B,$A28,'Trabajos '!$D:$D,F$2)</f>
        <v>0</v>
      </c>
      <c r="G28" s="17">
        <f>SUMIFS('Trabajos '!$I:$I,'Trabajos '!$B:$B,$A28,'Trabajos '!$D:$D,G$2)</f>
        <v>0</v>
      </c>
      <c r="H28" s="17">
        <f>SUMIFS('Trabajos '!$I:$I,'Trabajos '!$B:$B,$A28,'Trabajos '!$D:$D,H$2)</f>
        <v>0</v>
      </c>
      <c r="I28" s="17">
        <f>SUMIFS('Trabajos '!$I:$I,'Trabajos '!$B:$B,$A28,'Trabajos '!$D:$D,I$2)</f>
        <v>0</v>
      </c>
      <c r="J28" s="17">
        <f>SUMIFS('Trabajos '!$I:$I,'Trabajos '!$B:$B,$A28,'Trabajos '!$D:$D,J$2)</f>
        <v>0</v>
      </c>
      <c r="K28" s="17">
        <f>SUMIFS('Trabajos '!$I:$I,'Trabajos '!$B:$B,$A28,'Trabajos '!$D:$D,K$2)</f>
        <v>0</v>
      </c>
      <c r="L28" s="17">
        <f>SUMIFS('Trabajos '!$I:$I,'Trabajos '!$B:$B,$A28,'Trabajos '!$D:$D,L$2)</f>
        <v>0</v>
      </c>
      <c r="M28" s="17">
        <f>SUMIFS('Trabajos '!$I:$I,'Trabajos '!$B:$B,$A28,'Trabajos '!$D:$D,M$2)</f>
        <v>28.1875</v>
      </c>
      <c r="N28" s="17">
        <f>SUMIFS('Trabajos '!$I:$I,'Trabajos '!$B:$B,$A28,'Trabajos '!$D:$D,N$2)</f>
        <v>0</v>
      </c>
      <c r="O28" s="17">
        <f>SUMIFS('Trabajos '!$I:$I,'Trabajos '!$B:$B,$A28,'Trabajos '!$D:$D,O$2)</f>
        <v>0</v>
      </c>
      <c r="P28" s="17">
        <f>SUMIFS('Trabajos '!$I:$I,'Trabajos '!$B:$B,$A28,'Trabajos '!$D:$D,P$2)</f>
        <v>0</v>
      </c>
      <c r="Q28" s="38"/>
    </row>
    <row r="29" spans="1:17" x14ac:dyDescent="0.25">
      <c r="A29" s="18" t="s">
        <v>28</v>
      </c>
      <c r="B29" s="17">
        <f>SUMIFS('Trabajos '!$I:$I,'Trabajos '!$B:$B,$A29,'Trabajos '!$D:$D,B$2)</f>
        <v>0</v>
      </c>
      <c r="C29" s="17">
        <f>SUMIFS('Trabajos '!$I:$I,'Trabajos '!$B:$B,$A29,'Trabajos '!$D:$D,C$2)</f>
        <v>0</v>
      </c>
      <c r="D29" s="17">
        <f>SUMIFS('Trabajos '!$I:$I,'Trabajos '!$B:$B,$A29,'Trabajos '!$D:$D,D$2)</f>
        <v>0</v>
      </c>
      <c r="E29" s="17">
        <f>SUMIFS('Trabajos '!$I:$I,'Trabajos '!$B:$B,$A29,'Trabajos '!$D:$D,E$2)</f>
        <v>0</v>
      </c>
      <c r="F29" s="17">
        <f>SUMIFS('Trabajos '!$I:$I,'Trabajos '!$B:$B,$A29,'Trabajos '!$D:$D,F$2)</f>
        <v>0</v>
      </c>
      <c r="G29" s="17">
        <f>SUMIFS('Trabajos '!$I:$I,'Trabajos '!$B:$B,$A29,'Trabajos '!$D:$D,G$2)</f>
        <v>0</v>
      </c>
      <c r="H29" s="17">
        <f>SUMIFS('Trabajos '!$I:$I,'Trabajos '!$B:$B,$A29,'Trabajos '!$D:$D,H$2)</f>
        <v>0</v>
      </c>
      <c r="I29" s="17">
        <f>SUMIFS('Trabajos '!$I:$I,'Trabajos '!$B:$B,$A29,'Trabajos '!$D:$D,I$2)</f>
        <v>0</v>
      </c>
      <c r="J29" s="17">
        <f>SUMIFS('Trabajos '!$I:$I,'Trabajos '!$B:$B,$A29,'Trabajos '!$D:$D,J$2)</f>
        <v>0</v>
      </c>
      <c r="K29" s="17">
        <f>SUMIFS('Trabajos '!$I:$I,'Trabajos '!$B:$B,$A29,'Trabajos '!$D:$D,K$2)</f>
        <v>0</v>
      </c>
      <c r="L29" s="17">
        <f>SUMIFS('Trabajos '!$I:$I,'Trabajos '!$B:$B,$A29,'Trabajos '!$D:$D,L$2)</f>
        <v>0</v>
      </c>
      <c r="M29" s="17">
        <f>SUMIFS('Trabajos '!$I:$I,'Trabajos '!$B:$B,$A29,'Trabajos '!$D:$D,M$2)</f>
        <v>0</v>
      </c>
      <c r="N29" s="17">
        <f>SUMIFS('Trabajos '!$I:$I,'Trabajos '!$B:$B,$A29,'Trabajos '!$D:$D,N$2)</f>
        <v>28.1875</v>
      </c>
      <c r="O29" s="17">
        <f>SUMIFS('Trabajos '!$I:$I,'Trabajos '!$B:$B,$A29,'Trabajos '!$D:$D,O$2)</f>
        <v>0</v>
      </c>
      <c r="P29" s="17">
        <f>SUMIFS('Trabajos '!$I:$I,'Trabajos '!$B:$B,$A29,'Trabajos '!$D:$D,P$2)</f>
        <v>0</v>
      </c>
      <c r="Q29" s="38"/>
    </row>
    <row r="30" spans="1:17" x14ac:dyDescent="0.25">
      <c r="A30" s="18" t="s">
        <v>29</v>
      </c>
      <c r="B30" s="17">
        <f>SUMIFS('Trabajos '!$I:$I,'Trabajos '!$B:$B,$A30,'Trabajos '!$D:$D,B$2)</f>
        <v>0</v>
      </c>
      <c r="C30" s="17">
        <f>SUMIFS('Trabajos '!$I:$I,'Trabajos '!$B:$B,$A30,'Trabajos '!$D:$D,C$2)</f>
        <v>0</v>
      </c>
      <c r="D30" s="17">
        <f>SUMIFS('Trabajos '!$I:$I,'Trabajos '!$B:$B,$A30,'Trabajos '!$D:$D,D$2)</f>
        <v>0</v>
      </c>
      <c r="E30" s="17">
        <f>SUMIFS('Trabajos '!$I:$I,'Trabajos '!$B:$B,$A30,'Trabajos '!$D:$D,E$2)</f>
        <v>0</v>
      </c>
      <c r="F30" s="17">
        <f>SUMIFS('Trabajos '!$I:$I,'Trabajos '!$B:$B,$A30,'Trabajos '!$D:$D,F$2)</f>
        <v>0</v>
      </c>
      <c r="G30" s="17">
        <f>SUMIFS('Trabajos '!$I:$I,'Trabajos '!$B:$B,$A30,'Trabajos '!$D:$D,G$2)</f>
        <v>0</v>
      </c>
      <c r="H30" s="17">
        <f>SUMIFS('Trabajos '!$I:$I,'Trabajos '!$B:$B,$A30,'Trabajos '!$D:$D,H$2)</f>
        <v>0</v>
      </c>
      <c r="I30" s="17">
        <f>SUMIFS('Trabajos '!$I:$I,'Trabajos '!$B:$B,$A30,'Trabajos '!$D:$D,I$2)</f>
        <v>0</v>
      </c>
      <c r="J30" s="17">
        <f>SUMIFS('Trabajos '!$I:$I,'Trabajos '!$B:$B,$A30,'Trabajos '!$D:$D,J$2)</f>
        <v>0</v>
      </c>
      <c r="K30" s="17">
        <f>SUMIFS('Trabajos '!$I:$I,'Trabajos '!$B:$B,$A30,'Trabajos '!$D:$D,K$2)</f>
        <v>0</v>
      </c>
      <c r="L30" s="17">
        <f>SUMIFS('Trabajos '!$I:$I,'Trabajos '!$B:$B,$A30,'Trabajos '!$D:$D,L$2)</f>
        <v>0</v>
      </c>
      <c r="M30" s="17">
        <f>SUMIFS('Trabajos '!$I:$I,'Trabajos '!$B:$B,$A30,'Trabajos '!$D:$D,M$2)</f>
        <v>0</v>
      </c>
      <c r="N30" s="17">
        <f>SUMIFS('Trabajos '!$I:$I,'Trabajos '!$B:$B,$A30,'Trabajos '!$D:$D,N$2)</f>
        <v>0</v>
      </c>
      <c r="O30" s="17">
        <f>SUMIFS('Trabajos '!$I:$I,'Trabajos '!$B:$B,$A30,'Trabajos '!$D:$D,O$2)</f>
        <v>0</v>
      </c>
      <c r="P30" s="17">
        <f>SUMIFS('Trabajos '!$I:$I,'Trabajos '!$B:$B,$A30,'Trabajos '!$D:$D,P$2)</f>
        <v>0</v>
      </c>
      <c r="Q30" s="38"/>
    </row>
    <row r="31" spans="1:17" x14ac:dyDescent="0.25">
      <c r="A31" s="18" t="s">
        <v>30</v>
      </c>
      <c r="B31" s="17">
        <f>SUMIFS('Trabajos '!$I:$I,'Trabajos '!$B:$B,$A31,'Trabajos '!$D:$D,B$2)</f>
        <v>0</v>
      </c>
      <c r="C31" s="17">
        <f>SUMIFS('Trabajos '!$I:$I,'Trabajos '!$B:$B,$A31,'Trabajos '!$D:$D,C$2)</f>
        <v>0</v>
      </c>
      <c r="D31" s="17">
        <f>SUMIFS('Trabajos '!$I:$I,'Trabajos '!$B:$B,$A31,'Trabajos '!$D:$D,D$2)</f>
        <v>0</v>
      </c>
      <c r="E31" s="17">
        <f>SUMIFS('Trabajos '!$I:$I,'Trabajos '!$B:$B,$A31,'Trabajos '!$D:$D,E$2)</f>
        <v>0</v>
      </c>
      <c r="F31" s="17">
        <f>SUMIFS('Trabajos '!$I:$I,'Trabajos '!$B:$B,$A31,'Trabajos '!$D:$D,F$2)</f>
        <v>0</v>
      </c>
      <c r="G31" s="17">
        <f>SUMIFS('Trabajos '!$I:$I,'Trabajos '!$B:$B,$A31,'Trabajos '!$D:$D,G$2)</f>
        <v>0</v>
      </c>
      <c r="H31" s="17">
        <f>SUMIFS('Trabajos '!$I:$I,'Trabajos '!$B:$B,$A31,'Trabajos '!$D:$D,H$2)</f>
        <v>0</v>
      </c>
      <c r="I31" s="17">
        <f>SUMIFS('Trabajos '!$I:$I,'Trabajos '!$B:$B,$A31,'Trabajos '!$D:$D,I$2)</f>
        <v>0</v>
      </c>
      <c r="J31" s="17">
        <f>SUMIFS('Trabajos '!$I:$I,'Trabajos '!$B:$B,$A31,'Trabajos '!$D:$D,J$2)</f>
        <v>0</v>
      </c>
      <c r="K31" s="17">
        <f>SUMIFS('Trabajos '!$I:$I,'Trabajos '!$B:$B,$A31,'Trabajos '!$D:$D,K$2)</f>
        <v>0</v>
      </c>
      <c r="L31" s="17">
        <f>SUMIFS('Trabajos '!$I:$I,'Trabajos '!$B:$B,$A31,'Trabajos '!$D:$D,L$2)</f>
        <v>0</v>
      </c>
      <c r="M31" s="17">
        <f>SUMIFS('Trabajos '!$I:$I,'Trabajos '!$B:$B,$A31,'Trabajos '!$D:$D,M$2)</f>
        <v>0</v>
      </c>
      <c r="N31" s="17">
        <f>SUMIFS('Trabajos '!$I:$I,'Trabajos '!$B:$B,$A31,'Trabajos '!$D:$D,N$2)</f>
        <v>0</v>
      </c>
      <c r="O31" s="17">
        <f>SUMIFS('Trabajos '!$I:$I,'Trabajos '!$B:$B,$A31,'Trabajos '!$D:$D,O$2)</f>
        <v>0</v>
      </c>
      <c r="P31" s="17">
        <f>SUMIFS('Trabajos '!$I:$I,'Trabajos '!$B:$B,$A31,'Trabajos '!$D:$D,P$2)</f>
        <v>0</v>
      </c>
      <c r="Q31" s="38"/>
    </row>
    <row r="32" spans="1:17" x14ac:dyDescent="0.25">
      <c r="A32" s="18" t="s">
        <v>31</v>
      </c>
      <c r="B32" s="17">
        <f>SUMIFS('Trabajos '!$I:$I,'Trabajos '!$B:$B,$A32,'Trabajos '!$D:$D,B$2)</f>
        <v>0</v>
      </c>
      <c r="C32" s="17">
        <f>SUMIFS('Trabajos '!$I:$I,'Trabajos '!$B:$B,$A32,'Trabajos '!$D:$D,C$2)</f>
        <v>0</v>
      </c>
      <c r="D32" s="17">
        <f>SUMIFS('Trabajos '!$I:$I,'Trabajos '!$B:$B,$A32,'Trabajos '!$D:$D,D$2)</f>
        <v>0</v>
      </c>
      <c r="E32" s="17">
        <f>SUMIFS('Trabajos '!$I:$I,'Trabajos '!$B:$B,$A32,'Trabajos '!$D:$D,E$2)</f>
        <v>0</v>
      </c>
      <c r="F32" s="17">
        <f>SUMIFS('Trabajos '!$I:$I,'Trabajos '!$B:$B,$A32,'Trabajos '!$D:$D,F$2)</f>
        <v>0</v>
      </c>
      <c r="G32" s="17">
        <f>SUMIFS('Trabajos '!$I:$I,'Trabajos '!$B:$B,$A32,'Trabajos '!$D:$D,G$2)</f>
        <v>0</v>
      </c>
      <c r="H32" s="17">
        <f>SUMIFS('Trabajos '!$I:$I,'Trabajos '!$B:$B,$A32,'Trabajos '!$D:$D,H$2)</f>
        <v>0</v>
      </c>
      <c r="I32" s="17">
        <f>SUMIFS('Trabajos '!$I:$I,'Trabajos '!$B:$B,$A32,'Trabajos '!$D:$D,I$2)</f>
        <v>0</v>
      </c>
      <c r="J32" s="17">
        <f>SUMIFS('Trabajos '!$I:$I,'Trabajos '!$B:$B,$A32,'Trabajos '!$D:$D,J$2)</f>
        <v>0</v>
      </c>
      <c r="K32" s="17">
        <f>SUMIFS('Trabajos '!$I:$I,'Trabajos '!$B:$B,$A32,'Trabajos '!$D:$D,K$2)</f>
        <v>0</v>
      </c>
      <c r="L32" s="17">
        <f>SUMIFS('Trabajos '!$I:$I,'Trabajos '!$B:$B,$A32,'Trabajos '!$D:$D,L$2)</f>
        <v>0</v>
      </c>
      <c r="M32" s="17">
        <f>SUMIFS('Trabajos '!$I:$I,'Trabajos '!$B:$B,$A32,'Trabajos '!$D:$D,M$2)</f>
        <v>0</v>
      </c>
      <c r="N32" s="17">
        <f>SUMIFS('Trabajos '!$I:$I,'Trabajos '!$B:$B,$A32,'Trabajos '!$D:$D,N$2)</f>
        <v>0</v>
      </c>
      <c r="O32" s="17">
        <f>SUMIFS('Trabajos '!$I:$I,'Trabajos '!$B:$B,$A32,'Trabajos '!$D:$D,O$2)</f>
        <v>0</v>
      </c>
      <c r="P32" s="17">
        <f>SUMIFS('Trabajos '!$I:$I,'Trabajos '!$B:$B,$A32,'Trabajos '!$D:$D,P$2)</f>
        <v>0</v>
      </c>
      <c r="Q32" s="38"/>
    </row>
  </sheetData>
  <sheetProtection sheet="1" formatCells="0" formatColumns="0" formatRows="0" insertColumns="0" deleteColumns="0"/>
  <mergeCells count="1">
    <mergeCell ref="Q3:Q32"/>
  </mergeCells>
  <conditionalFormatting sqref="B3:P32">
    <cfRule type="cellIs" dxfId="2" priority="3" operator="greaterThan">
      <formula>0</formula>
    </cfRule>
  </conditionalFormatting>
  <conditionalFormatting sqref="B3:P32">
    <cfRule type="cellIs" dxfId="1" priority="2" operator="equal">
      <formula>0</formula>
    </cfRule>
  </conditionalFormatting>
  <conditionalFormatting sqref="A1:A1048576">
    <cfRule type="duplicateValues" dxfId="0" priority="4"/>
  </conditionalFormatting>
  <dataValidations count="2">
    <dataValidation errorStyle="information" allowBlank="1" showInputMessage="1" showErrorMessage="1" error="REFERENCIA DUPLICADA" sqref="A1:A2"/>
    <dataValidation type="custom" errorStyle="information" allowBlank="1" showInputMessage="1" showErrorMessage="1" error="DUPLICADO" sqref="A3:A1048576">
      <formula1>COUNTIF(A:A,A3)=1</formula1>
    </dataValidation>
  </dataValidations>
  <hyperlinks>
    <hyperlink ref="A1"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Trabajos </vt:lpstr>
      <vt:lpstr>Relación </vt:lpstr>
      <vt:lpstr>'Relación '!Datos</vt:lpstr>
      <vt:lpstr>Lista_Nombres</vt:lpstr>
      <vt:lpstr>'Relación '!Ref.</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Reparto Equitativo por importes</dc:title>
  <dc:subject>Plantilla de Excel</dc:subject>
  <dc:creator/>
  <cp:keywords>Formulas para sumar por fechas</cp:keywords>
  <cp:lastModifiedBy/>
  <dcterms:created xsi:type="dcterms:W3CDTF">2018-03-21T18:36:55Z</dcterms:created>
  <dcterms:modified xsi:type="dcterms:W3CDTF">2018-03-23T13:14:54Z</dcterms:modified>
  <cp:category>Plantilla</cp:category>
</cp:coreProperties>
</file>