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filterPrivacy="1" defaultThemeVersion="166925"/>
  <bookViews>
    <workbookView xWindow="0" yWindow="0" windowWidth="25200" windowHeight="11010"/>
  </bookViews>
  <sheets>
    <sheet name="Plantilla" sheetId="1" r:id="rId1"/>
    <sheet name="datos" sheetId="2" state="hidden" r:id="rId2"/>
  </sheets>
  <definedNames>
    <definedName name="_xlnm.Print_Area" localSheetId="0">Plantilla!$B$1:$I$45</definedName>
    <definedName name="Combinado">OFFSET(datos!$A$1,,,SUM(1/COUNTIF(Lista,Lista)))</definedName>
    <definedName name="Lista">OFFSET(Plantilla!$C$3,1,,COUNTA(Plantilla!$C:$C)-1)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a="1"/>
  <c r="H20" i="1" s="1"/>
  <c r="E1551" i="1" l="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 r="E3345" i="1"/>
  <c r="E3346" i="1"/>
  <c r="E3347" i="1"/>
  <c r="E3348" i="1"/>
  <c r="E3349" i="1"/>
  <c r="E3350" i="1"/>
  <c r="E3351" i="1"/>
  <c r="E3352" i="1"/>
  <c r="E3353" i="1"/>
  <c r="E3354" i="1"/>
  <c r="E3355" i="1"/>
  <c r="E3356" i="1"/>
  <c r="E3357" i="1"/>
  <c r="E3358" i="1"/>
  <c r="E3359"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3" i="1"/>
  <c r="E3384" i="1"/>
  <c r="E3385" i="1"/>
  <c r="E3386" i="1"/>
  <c r="E3387" i="1"/>
  <c r="E3388" i="1"/>
  <c r="E3389" i="1"/>
  <c r="E3390" i="1"/>
  <c r="E3391" i="1"/>
  <c r="E3392" i="1"/>
  <c r="E3393" i="1"/>
  <c r="E3394" i="1"/>
  <c r="E3395" i="1"/>
  <c r="E3396" i="1"/>
  <c r="E3397" i="1"/>
  <c r="E3398" i="1"/>
  <c r="E3399"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7" i="1"/>
  <c r="E3428" i="1"/>
  <c r="E3429" i="1"/>
  <c r="E3430" i="1"/>
  <c r="E3431" i="1"/>
  <c r="E3432" i="1"/>
  <c r="E3433" i="1"/>
  <c r="E3434" i="1"/>
  <c r="E3435" i="1"/>
  <c r="E3436" i="1"/>
  <c r="E3437" i="1"/>
  <c r="E3438" i="1"/>
  <c r="E3439" i="1"/>
  <c r="E3440" i="1"/>
  <c r="E3441" i="1"/>
  <c r="E3442" i="1"/>
  <c r="E3443" i="1"/>
  <c r="E3444" i="1"/>
  <c r="E3445" i="1"/>
  <c r="E3446" i="1"/>
  <c r="E3447" i="1"/>
  <c r="E3448" i="1"/>
  <c r="E3449" i="1"/>
  <c r="E3450" i="1"/>
  <c r="E3451" i="1"/>
  <c r="E3452" i="1"/>
  <c r="E3453" i="1"/>
  <c r="E3454" i="1"/>
  <c r="E3455" i="1"/>
  <c r="E3456" i="1"/>
  <c r="E3457" i="1"/>
  <c r="E3458" i="1"/>
  <c r="E3459" i="1"/>
  <c r="E3460" i="1"/>
  <c r="E3461" i="1"/>
  <c r="E3462" i="1"/>
  <c r="E3463" i="1"/>
  <c r="E3464" i="1"/>
  <c r="E3465" i="1"/>
  <c r="E3466" i="1"/>
  <c r="E3467" i="1"/>
  <c r="E3468" i="1"/>
  <c r="E3469" i="1"/>
  <c r="E3470" i="1"/>
  <c r="E3471" i="1"/>
  <c r="E3472" i="1"/>
  <c r="E3473" i="1"/>
  <c r="E3474" i="1"/>
  <c r="E3475" i="1"/>
  <c r="E3476" i="1"/>
  <c r="E3477" i="1"/>
  <c r="E3478" i="1"/>
  <c r="E3479" i="1"/>
  <c r="E3480" i="1"/>
  <c r="E3481" i="1"/>
  <c r="E3482" i="1"/>
  <c r="E3483" i="1"/>
  <c r="E3484" i="1"/>
  <c r="E3485" i="1"/>
  <c r="E3486" i="1"/>
  <c r="E3487" i="1"/>
  <c r="E3488" i="1"/>
  <c r="E3489" i="1"/>
  <c r="E3490" i="1"/>
  <c r="E3491" i="1"/>
  <c r="E3492" i="1"/>
  <c r="E3493" i="1"/>
  <c r="E3494" i="1"/>
  <c r="E3495" i="1"/>
  <c r="E3496" i="1"/>
  <c r="E3497" i="1"/>
  <c r="E3498" i="1"/>
  <c r="E3499" i="1"/>
  <c r="E3500" i="1"/>
  <c r="E3501" i="1"/>
  <c r="E3502" i="1"/>
  <c r="E3503" i="1"/>
  <c r="E3504" i="1"/>
  <c r="E3505" i="1"/>
  <c r="E3506" i="1"/>
  <c r="E3507" i="1"/>
  <c r="E3508" i="1"/>
  <c r="E3509" i="1"/>
  <c r="E3510" i="1"/>
  <c r="E3511" i="1"/>
  <c r="E3512" i="1"/>
  <c r="E3513" i="1"/>
  <c r="E3514" i="1"/>
  <c r="E3515" i="1"/>
  <c r="E3516" i="1"/>
  <c r="E3517" i="1"/>
  <c r="E3518" i="1"/>
  <c r="E3519" i="1"/>
  <c r="E3520" i="1"/>
  <c r="E3521" i="1"/>
  <c r="E3522" i="1"/>
  <c r="E3523" i="1"/>
  <c r="E3524" i="1"/>
  <c r="E3525" i="1"/>
  <c r="E3526" i="1"/>
  <c r="E3527" i="1"/>
  <c r="E3528" i="1"/>
  <c r="E3529" i="1"/>
  <c r="E3530" i="1"/>
  <c r="E3531" i="1"/>
  <c r="E3532" i="1"/>
  <c r="E3533" i="1"/>
  <c r="E3534" i="1"/>
  <c r="E3535" i="1"/>
  <c r="E3536" i="1"/>
  <c r="E3537" i="1"/>
  <c r="E3538" i="1"/>
  <c r="E3539" i="1"/>
  <c r="E3540" i="1"/>
  <c r="E3541" i="1"/>
  <c r="E3542" i="1"/>
  <c r="E3543" i="1"/>
  <c r="E3544" i="1"/>
  <c r="E3545" i="1"/>
  <c r="E3546" i="1"/>
  <c r="E3547" i="1"/>
  <c r="E3548" i="1"/>
  <c r="E3549" i="1"/>
  <c r="E3550" i="1"/>
  <c r="E3551" i="1"/>
  <c r="E3552" i="1"/>
  <c r="E3553" i="1"/>
  <c r="E3554" i="1"/>
  <c r="E3555" i="1"/>
  <c r="E3556" i="1"/>
  <c r="E3557" i="1"/>
  <c r="E3558" i="1"/>
  <c r="E3559" i="1"/>
  <c r="E3560" i="1"/>
  <c r="E3561" i="1"/>
  <c r="E3562" i="1"/>
  <c r="E3563" i="1"/>
  <c r="E3564" i="1"/>
  <c r="E3565" i="1"/>
  <c r="E3566" i="1"/>
  <c r="E3567" i="1"/>
  <c r="E3568" i="1"/>
  <c r="E3569" i="1"/>
  <c r="E3570" i="1"/>
  <c r="E3571" i="1"/>
  <c r="E3572" i="1"/>
  <c r="E3573" i="1"/>
  <c r="E3574" i="1"/>
  <c r="E3575" i="1"/>
  <c r="E3576" i="1"/>
  <c r="E3577" i="1"/>
  <c r="E3578" i="1"/>
  <c r="E3579" i="1"/>
  <c r="E3580" i="1"/>
  <c r="E3581" i="1"/>
  <c r="E3582" i="1"/>
  <c r="E3583" i="1"/>
  <c r="E3584" i="1"/>
  <c r="E3585" i="1"/>
  <c r="E3586" i="1"/>
  <c r="E3587" i="1"/>
  <c r="E3588" i="1"/>
  <c r="E3589" i="1"/>
  <c r="E3590" i="1"/>
  <c r="E3591" i="1"/>
  <c r="E3592" i="1"/>
  <c r="E3593" i="1"/>
  <c r="E3594" i="1"/>
  <c r="E3595" i="1"/>
  <c r="E3596" i="1"/>
  <c r="E3597" i="1"/>
  <c r="E3598" i="1"/>
  <c r="E3599" i="1"/>
  <c r="E3600" i="1"/>
  <c r="E3601" i="1"/>
  <c r="E3602" i="1"/>
  <c r="E3603" i="1"/>
  <c r="E3604" i="1"/>
  <c r="E3605" i="1"/>
  <c r="E3606" i="1"/>
  <c r="E3607" i="1"/>
  <c r="E3608" i="1"/>
  <c r="E3609" i="1"/>
  <c r="E3610" i="1"/>
  <c r="E3611" i="1"/>
  <c r="E3612" i="1"/>
  <c r="E3613" i="1"/>
  <c r="E3614" i="1"/>
  <c r="E3615" i="1"/>
  <c r="E3616" i="1"/>
  <c r="E3617" i="1"/>
  <c r="E3618" i="1"/>
  <c r="E3619" i="1"/>
  <c r="E3620" i="1"/>
  <c r="E3621" i="1"/>
  <c r="E3622" i="1"/>
  <c r="E3623" i="1"/>
  <c r="E3624" i="1"/>
  <c r="E3625" i="1"/>
  <c r="E3626" i="1"/>
  <c r="E3627" i="1"/>
  <c r="E3628" i="1"/>
  <c r="E3629" i="1"/>
  <c r="E3630" i="1"/>
  <c r="E3631" i="1"/>
  <c r="E3632" i="1"/>
  <c r="E3633" i="1"/>
  <c r="E3634" i="1"/>
  <c r="E3635" i="1"/>
  <c r="E3636" i="1"/>
  <c r="E3637" i="1"/>
  <c r="E3638" i="1"/>
  <c r="E3639" i="1"/>
  <c r="E3640" i="1"/>
  <c r="E3641" i="1"/>
  <c r="E3642" i="1"/>
  <c r="E3643" i="1"/>
  <c r="E3644" i="1"/>
  <c r="E3645" i="1"/>
  <c r="E3646" i="1"/>
  <c r="E3647" i="1"/>
  <c r="E3648" i="1"/>
  <c r="E3649" i="1"/>
  <c r="E3650" i="1"/>
  <c r="E3651" i="1"/>
  <c r="E3652" i="1"/>
  <c r="E3653" i="1"/>
  <c r="E3654" i="1"/>
  <c r="E3655" i="1"/>
  <c r="E3656" i="1"/>
  <c r="E3657" i="1"/>
  <c r="E3658" i="1"/>
  <c r="E3659" i="1"/>
  <c r="E3660" i="1"/>
  <c r="E3661" i="1"/>
  <c r="E3662" i="1"/>
  <c r="E3663" i="1"/>
  <c r="E3664" i="1"/>
  <c r="E3665" i="1"/>
  <c r="E3666" i="1"/>
  <c r="E3667" i="1"/>
  <c r="E3668" i="1"/>
  <c r="E3669" i="1"/>
  <c r="E3670" i="1"/>
  <c r="E3671" i="1"/>
  <c r="E3672" i="1"/>
  <c r="E3673" i="1"/>
  <c r="E3674" i="1"/>
  <c r="E3675" i="1"/>
  <c r="E3676" i="1"/>
  <c r="E3677" i="1"/>
  <c r="E3678" i="1"/>
  <c r="E3679" i="1"/>
  <c r="E3680" i="1"/>
  <c r="E3681"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3"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0" i="1"/>
  <c r="E3821" i="1"/>
  <c r="E3822" i="1"/>
  <c r="E3823" i="1"/>
  <c r="E3824" i="1"/>
  <c r="E3825" i="1"/>
  <c r="E3826" i="1"/>
  <c r="E3827" i="1"/>
  <c r="E3828" i="1"/>
  <c r="E3829" i="1"/>
  <c r="E3830" i="1"/>
  <c r="E3831" i="1"/>
  <c r="E3832" i="1"/>
  <c r="E3833" i="1"/>
  <c r="E3834"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3898" i="1"/>
  <c r="E3899" i="1"/>
  <c r="E3900" i="1"/>
  <c r="E3901" i="1"/>
  <c r="E3902" i="1"/>
  <c r="E3903" i="1"/>
  <c r="E3904" i="1"/>
  <c r="E3905" i="1"/>
  <c r="E3906" i="1"/>
  <c r="E3907" i="1"/>
  <c r="E3908" i="1"/>
  <c r="E3909" i="1"/>
  <c r="E3910" i="1"/>
  <c r="E3911" i="1"/>
  <c r="E3912" i="1"/>
  <c r="E3913" i="1"/>
  <c r="E3914" i="1"/>
  <c r="E3915" i="1"/>
  <c r="E3916" i="1"/>
  <c r="E3917" i="1"/>
  <c r="E3918"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E4004" i="1"/>
  <c r="E4005" i="1"/>
  <c r="E4006" i="1"/>
  <c r="E4007" i="1"/>
  <c r="E4008" i="1"/>
  <c r="E4009" i="1"/>
  <c r="E4010" i="1"/>
  <c r="E4011" i="1"/>
  <c r="E4012" i="1"/>
  <c r="E4013" i="1"/>
  <c r="E4014" i="1"/>
  <c r="E4015"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2"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081" i="1"/>
  <c r="E4082" i="1"/>
  <c r="E4083" i="1"/>
  <c r="E4084" i="1"/>
  <c r="E4085" i="1"/>
  <c r="E4086" i="1"/>
  <c r="E4087" i="1"/>
  <c r="E4088" i="1"/>
  <c r="E4089" i="1"/>
  <c r="E4090" i="1"/>
  <c r="E4091" i="1"/>
  <c r="E4092" i="1"/>
  <c r="E4093" i="1"/>
  <c r="E4094" i="1"/>
  <c r="E4095"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133" i="1"/>
  <c r="E413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165" i="1"/>
  <c r="E4166" i="1"/>
  <c r="E4167" i="1"/>
  <c r="E4168" i="1"/>
  <c r="E4169" i="1"/>
  <c r="E4170" i="1"/>
  <c r="E4171" i="1"/>
  <c r="E4172" i="1"/>
  <c r="E4173" i="1"/>
  <c r="E4174" i="1"/>
  <c r="E4175" i="1"/>
  <c r="E4176" i="1"/>
  <c r="E4177" i="1"/>
  <c r="E4178" i="1"/>
  <c r="E4179" i="1"/>
  <c r="E4180" i="1"/>
  <c r="E4181" i="1"/>
  <c r="E4182" i="1"/>
  <c r="E4183" i="1"/>
  <c r="E4184" i="1"/>
  <c r="E4185" i="1"/>
  <c r="E4186" i="1"/>
  <c r="E4187" i="1"/>
  <c r="E4188" i="1"/>
  <c r="E4189" i="1"/>
  <c r="E4190" i="1"/>
  <c r="E4191" i="1"/>
  <c r="E4192" i="1"/>
  <c r="E4193" i="1"/>
  <c r="E4194" i="1"/>
  <c r="E4195" i="1"/>
  <c r="E4196" i="1"/>
  <c r="E4197" i="1"/>
  <c r="E4198" i="1"/>
  <c r="E4199" i="1"/>
  <c r="E4200" i="1"/>
  <c r="E4201" i="1"/>
  <c r="E4202" i="1"/>
  <c r="E4203" i="1"/>
  <c r="E4204" i="1"/>
  <c r="E4205" i="1"/>
  <c r="E4206" i="1"/>
  <c r="E4207" i="1"/>
  <c r="E4208" i="1"/>
  <c r="E4209" i="1"/>
  <c r="E4210" i="1"/>
  <c r="E4211" i="1"/>
  <c r="E4212" i="1"/>
  <c r="E4213" i="1"/>
  <c r="E4214" i="1"/>
  <c r="E4215" i="1"/>
  <c r="E4216" i="1"/>
  <c r="E4217" i="1"/>
  <c r="E4218" i="1"/>
  <c r="E4219" i="1"/>
  <c r="E4220" i="1"/>
  <c r="E4221" i="1"/>
  <c r="E4222" i="1"/>
  <c r="E4223" i="1"/>
  <c r="E4224" i="1"/>
  <c r="E4225" i="1"/>
  <c r="E4226" i="1"/>
  <c r="E4227" i="1"/>
  <c r="E4228" i="1"/>
  <c r="E4229" i="1"/>
  <c r="E4230" i="1"/>
  <c r="E4231" i="1"/>
  <c r="E4232" i="1"/>
  <c r="E4233" i="1"/>
  <c r="E4234" i="1"/>
  <c r="E4235" i="1"/>
  <c r="E4236" i="1"/>
  <c r="E4237" i="1"/>
  <c r="E4238" i="1"/>
  <c r="E4239" i="1"/>
  <c r="E4240" i="1"/>
  <c r="E4241" i="1"/>
  <c r="E4242" i="1"/>
  <c r="E4243" i="1"/>
  <c r="E4244" i="1"/>
  <c r="E4245" i="1"/>
  <c r="E4246" i="1"/>
  <c r="E4247" i="1"/>
  <c r="E4248" i="1"/>
  <c r="E4249" i="1"/>
  <c r="E4250" i="1"/>
  <c r="E4251" i="1"/>
  <c r="E4252" i="1"/>
  <c r="E4253" i="1"/>
  <c r="E4254" i="1"/>
  <c r="E4255" i="1"/>
  <c r="E4256" i="1"/>
  <c r="E4257" i="1"/>
  <c r="E4258" i="1"/>
  <c r="E4259" i="1"/>
  <c r="E4260" i="1"/>
  <c r="E4261" i="1"/>
  <c r="E4262" i="1"/>
  <c r="E4263" i="1"/>
  <c r="E4264" i="1"/>
  <c r="E4265" i="1"/>
  <c r="E4266" i="1"/>
  <c r="E4267" i="1"/>
  <c r="E4268" i="1"/>
  <c r="E4269" i="1"/>
  <c r="E4270" i="1"/>
  <c r="E4271" i="1"/>
  <c r="E4272" i="1"/>
  <c r="E4273" i="1"/>
  <c r="E4274" i="1"/>
  <c r="E4275" i="1"/>
  <c r="E4276" i="1"/>
  <c r="E4277" i="1"/>
  <c r="E4278" i="1"/>
  <c r="E4279" i="1"/>
  <c r="E4280" i="1"/>
  <c r="E4281" i="1"/>
  <c r="E4282" i="1"/>
  <c r="E4283" i="1"/>
  <c r="E4284" i="1"/>
  <c r="E4285" i="1"/>
  <c r="E4286" i="1"/>
  <c r="E4287" i="1"/>
  <c r="E4288" i="1"/>
  <c r="E4289" i="1"/>
  <c r="E4290" i="1"/>
  <c r="E4291" i="1"/>
  <c r="E4292" i="1"/>
  <c r="E4293" i="1"/>
  <c r="E4294" i="1"/>
  <c r="E4295" i="1"/>
  <c r="E4296" i="1"/>
  <c r="E4297" i="1"/>
  <c r="E4298" i="1"/>
  <c r="E4299" i="1"/>
  <c r="E4300" i="1"/>
  <c r="E4301" i="1"/>
  <c r="E4302" i="1"/>
  <c r="E4303" i="1"/>
  <c r="E4304" i="1"/>
  <c r="E4305" i="1"/>
  <c r="E4306" i="1"/>
  <c r="E4307" i="1"/>
  <c r="E4308" i="1"/>
  <c r="E4309" i="1"/>
  <c r="E4310" i="1"/>
  <c r="E4311" i="1"/>
  <c r="E4312" i="1"/>
  <c r="E4313" i="1"/>
  <c r="E4314" i="1"/>
  <c r="E4315" i="1"/>
  <c r="E4316" i="1"/>
  <c r="E4317" i="1"/>
  <c r="E4318" i="1"/>
  <c r="E4319" i="1"/>
  <c r="E4320" i="1"/>
  <c r="E4321" i="1"/>
  <c r="E4322" i="1"/>
  <c r="E4323" i="1"/>
  <c r="E4324" i="1"/>
  <c r="E4325" i="1"/>
  <c r="E4326" i="1"/>
  <c r="E4327" i="1"/>
  <c r="E4328" i="1"/>
  <c r="E4329" i="1"/>
  <c r="E4330" i="1"/>
  <c r="E4331" i="1"/>
  <c r="E4332" i="1"/>
  <c r="E4333" i="1"/>
  <c r="E4334" i="1"/>
  <c r="E4335" i="1"/>
  <c r="E4336" i="1"/>
  <c r="E4337" i="1"/>
  <c r="E4338" i="1"/>
  <c r="E4339" i="1"/>
  <c r="E4340" i="1"/>
  <c r="E4341" i="1"/>
  <c r="E4342" i="1"/>
  <c r="E4343" i="1"/>
  <c r="E4344" i="1"/>
  <c r="E4345" i="1"/>
  <c r="E4346" i="1"/>
  <c r="E4347" i="1"/>
  <c r="E4348" i="1"/>
  <c r="E4349" i="1"/>
  <c r="E4350" i="1"/>
  <c r="E4351" i="1"/>
  <c r="E4352" i="1"/>
  <c r="E4353" i="1"/>
  <c r="E4354" i="1"/>
  <c r="E4355" i="1"/>
  <c r="E4356" i="1"/>
  <c r="E4357" i="1"/>
  <c r="E4358" i="1"/>
  <c r="E4359" i="1"/>
  <c r="E4360" i="1"/>
  <c r="E4361" i="1"/>
  <c r="E4362" i="1"/>
  <c r="E4363" i="1"/>
  <c r="E4364" i="1"/>
  <c r="E4365" i="1"/>
  <c r="E4366" i="1"/>
  <c r="E4367" i="1"/>
  <c r="E4368" i="1"/>
  <c r="E4369" i="1"/>
  <c r="E4370" i="1"/>
  <c r="E4371" i="1"/>
  <c r="E4372" i="1"/>
  <c r="E4373" i="1"/>
  <c r="E4374" i="1"/>
  <c r="E4375" i="1"/>
  <c r="E4376" i="1"/>
  <c r="E4377" i="1"/>
  <c r="E4378" i="1"/>
  <c r="E4379" i="1"/>
  <c r="E4380" i="1"/>
  <c r="E4381" i="1"/>
  <c r="E4382" i="1"/>
  <c r="E4383" i="1"/>
  <c r="E4384" i="1"/>
  <c r="E4385" i="1"/>
  <c r="E4386" i="1"/>
  <c r="E4387" i="1"/>
  <c r="E4388" i="1"/>
  <c r="E4389" i="1"/>
  <c r="E4390" i="1"/>
  <c r="E4391" i="1"/>
  <c r="E4392" i="1"/>
  <c r="E4393" i="1"/>
  <c r="E4394" i="1"/>
  <c r="E4395" i="1"/>
  <c r="E4396" i="1"/>
  <c r="E4397" i="1"/>
  <c r="E4398" i="1"/>
  <c r="E4399" i="1"/>
  <c r="E4400" i="1"/>
  <c r="E4401" i="1"/>
  <c r="E4402" i="1"/>
  <c r="E4403" i="1"/>
  <c r="E4404" i="1"/>
  <c r="E4405" i="1"/>
  <c r="E4406" i="1"/>
  <c r="E4407" i="1"/>
  <c r="E4408" i="1"/>
  <c r="E4409" i="1"/>
  <c r="E4410" i="1"/>
  <c r="E4411" i="1"/>
  <c r="E4412" i="1"/>
  <c r="E4413" i="1"/>
  <c r="E4414" i="1"/>
  <c r="E4415" i="1"/>
  <c r="E4416" i="1"/>
  <c r="E4417" i="1"/>
  <c r="E4418" i="1"/>
  <c r="E4419" i="1"/>
  <c r="E4420" i="1"/>
  <c r="E4421" i="1"/>
  <c r="E4422" i="1"/>
  <c r="E4423" i="1"/>
  <c r="E4424" i="1"/>
  <c r="E4425" i="1"/>
  <c r="E4426" i="1"/>
  <c r="E4427" i="1"/>
  <c r="E4428" i="1"/>
  <c r="E4429" i="1"/>
  <c r="E4430" i="1"/>
  <c r="E4431" i="1"/>
  <c r="E4432" i="1"/>
  <c r="E4433" i="1"/>
  <c r="E4434" i="1"/>
  <c r="E4435" i="1"/>
  <c r="E4436" i="1"/>
  <c r="E4437" i="1"/>
  <c r="E4438" i="1"/>
  <c r="E4439" i="1"/>
  <c r="E4440" i="1"/>
  <c r="E4441" i="1"/>
  <c r="E4442" i="1"/>
  <c r="E4443" i="1"/>
  <c r="E4444" i="1"/>
  <c r="E4445" i="1"/>
  <c r="E4446" i="1"/>
  <c r="E4447" i="1"/>
  <c r="E4448" i="1"/>
  <c r="E4449" i="1"/>
  <c r="E4450" i="1"/>
  <c r="E4451" i="1"/>
  <c r="E4452" i="1"/>
  <c r="E4453" i="1"/>
  <c r="E4454" i="1"/>
  <c r="E4455" i="1"/>
  <c r="E4456" i="1"/>
  <c r="E4457" i="1"/>
  <c r="E4458" i="1"/>
  <c r="E4459" i="1"/>
  <c r="E4460" i="1"/>
  <c r="E4461" i="1"/>
  <c r="E4462" i="1"/>
  <c r="E4463" i="1"/>
  <c r="E4464" i="1"/>
  <c r="E4465" i="1"/>
  <c r="E4466" i="1"/>
  <c r="E4467" i="1"/>
  <c r="E4468" i="1"/>
  <c r="E4469" i="1"/>
  <c r="E4470" i="1"/>
  <c r="E4471" i="1"/>
  <c r="E4472" i="1"/>
  <c r="E4473" i="1"/>
  <c r="E4474" i="1"/>
  <c r="E4475" i="1"/>
  <c r="E4476" i="1"/>
  <c r="E4477" i="1"/>
  <c r="E4478" i="1"/>
  <c r="E4479" i="1"/>
  <c r="E4480" i="1"/>
  <c r="E4481" i="1"/>
  <c r="E4482" i="1"/>
  <c r="E4483" i="1"/>
  <c r="E4484" i="1"/>
  <c r="E4485" i="1"/>
  <c r="E4486" i="1"/>
  <c r="E4487" i="1"/>
  <c r="E4488" i="1"/>
  <c r="E4489" i="1"/>
  <c r="E4490" i="1"/>
  <c r="E4491" i="1"/>
  <c r="E4492" i="1"/>
  <c r="E4493" i="1"/>
  <c r="E4494" i="1"/>
  <c r="E4495" i="1"/>
  <c r="E4496" i="1"/>
  <c r="E4497" i="1"/>
  <c r="E4498" i="1"/>
  <c r="E4499" i="1"/>
  <c r="E4500" i="1"/>
  <c r="E4501" i="1"/>
  <c r="E4502" i="1"/>
  <c r="E4503" i="1"/>
  <c r="E4504" i="1"/>
  <c r="E4505" i="1"/>
  <c r="E4506" i="1"/>
  <c r="E4507" i="1"/>
  <c r="E4508" i="1"/>
  <c r="E4509" i="1"/>
  <c r="E4510" i="1"/>
  <c r="E4511" i="1"/>
  <c r="E4512" i="1"/>
  <c r="E4513" i="1"/>
  <c r="E4514" i="1"/>
  <c r="E4515" i="1"/>
  <c r="E4516" i="1"/>
  <c r="E4517" i="1"/>
  <c r="E4518" i="1"/>
  <c r="E4519" i="1"/>
  <c r="E4520" i="1"/>
  <c r="E4521" i="1"/>
  <c r="E4522" i="1"/>
  <c r="E4523" i="1"/>
  <c r="E4524" i="1"/>
  <c r="E4525" i="1"/>
  <c r="E4526" i="1"/>
  <c r="E4527" i="1"/>
  <c r="E4528" i="1"/>
  <c r="E4529" i="1"/>
  <c r="E4530" i="1"/>
  <c r="E4531" i="1"/>
  <c r="E4532" i="1"/>
  <c r="E4533" i="1"/>
  <c r="E4534" i="1"/>
  <c r="E4535" i="1"/>
  <c r="E4536" i="1"/>
  <c r="E4537" i="1"/>
  <c r="E4538" i="1"/>
  <c r="E4539" i="1"/>
  <c r="E4540" i="1"/>
  <c r="E4541" i="1"/>
  <c r="E4542" i="1"/>
  <c r="E4543" i="1"/>
  <c r="E4544" i="1"/>
  <c r="E4545" i="1"/>
  <c r="E4546" i="1"/>
  <c r="E4547" i="1"/>
  <c r="E4548" i="1"/>
  <c r="E4549" i="1"/>
  <c r="E4550" i="1"/>
  <c r="E4551" i="1"/>
  <c r="E4552" i="1"/>
  <c r="E4553" i="1"/>
  <c r="E4554" i="1"/>
  <c r="E4555" i="1"/>
  <c r="E4556" i="1"/>
  <c r="E4557" i="1"/>
  <c r="E4558" i="1"/>
  <c r="E4559" i="1"/>
  <c r="E4560" i="1"/>
  <c r="E4561" i="1"/>
  <c r="E4562" i="1"/>
  <c r="E4563" i="1"/>
  <c r="E4564" i="1"/>
  <c r="E4565" i="1"/>
  <c r="E4566" i="1"/>
  <c r="E4567" i="1"/>
  <c r="E4568" i="1"/>
  <c r="E4569" i="1"/>
  <c r="E4570" i="1"/>
  <c r="E4571" i="1"/>
  <c r="E4572" i="1"/>
  <c r="E4573" i="1"/>
  <c r="E4574" i="1"/>
  <c r="E4575" i="1"/>
  <c r="E4576" i="1"/>
  <c r="E4577" i="1"/>
  <c r="E4578" i="1"/>
  <c r="E4579" i="1"/>
  <c r="E4580" i="1"/>
  <c r="E4581" i="1"/>
  <c r="E4582" i="1"/>
  <c r="E4583" i="1"/>
  <c r="E4584" i="1"/>
  <c r="E4585" i="1"/>
  <c r="E4586" i="1"/>
  <c r="E4587" i="1"/>
  <c r="E4588" i="1"/>
  <c r="E4589" i="1"/>
  <c r="E4590" i="1"/>
  <c r="E4591" i="1"/>
  <c r="E4592" i="1"/>
  <c r="E4593" i="1"/>
  <c r="E4594" i="1"/>
  <c r="E4595" i="1"/>
  <c r="E4596" i="1"/>
  <c r="E4597" i="1"/>
  <c r="E4598" i="1"/>
  <c r="E4599" i="1"/>
  <c r="E4600" i="1"/>
  <c r="E4601" i="1"/>
  <c r="E4602" i="1"/>
  <c r="E4603" i="1"/>
  <c r="E4604" i="1"/>
  <c r="E4605" i="1"/>
  <c r="E4606" i="1"/>
  <c r="E4607" i="1"/>
  <c r="E4608" i="1"/>
  <c r="E4609" i="1"/>
  <c r="E4610" i="1"/>
  <c r="E4611" i="1"/>
  <c r="E4612" i="1"/>
  <c r="E4613" i="1"/>
  <c r="E4614" i="1"/>
  <c r="E4615" i="1"/>
  <c r="E4616" i="1"/>
  <c r="E4617" i="1"/>
  <c r="E4618" i="1"/>
  <c r="E4619" i="1"/>
  <c r="E4620" i="1"/>
  <c r="E4621" i="1"/>
  <c r="E4622" i="1"/>
  <c r="E4623" i="1"/>
  <c r="E4624" i="1"/>
  <c r="E4625" i="1"/>
  <c r="E4626" i="1"/>
  <c r="E4627" i="1"/>
  <c r="E4628" i="1"/>
  <c r="E4629" i="1"/>
  <c r="E4630" i="1"/>
  <c r="E4631" i="1"/>
  <c r="E4632" i="1"/>
  <c r="E4633" i="1"/>
  <c r="E4634" i="1"/>
  <c r="E4635" i="1"/>
  <c r="E4636" i="1"/>
  <c r="E4637" i="1"/>
  <c r="E4638" i="1"/>
  <c r="E4639" i="1"/>
  <c r="E4640" i="1"/>
  <c r="E4641" i="1"/>
  <c r="E4642" i="1"/>
  <c r="E4643" i="1"/>
  <c r="E4644" i="1"/>
  <c r="E4645" i="1"/>
  <c r="E4646" i="1"/>
  <c r="E4647" i="1"/>
  <c r="E4648" i="1"/>
  <c r="E4649" i="1"/>
  <c r="E4650" i="1"/>
  <c r="E4651" i="1"/>
  <c r="E4652" i="1"/>
  <c r="E4653" i="1"/>
  <c r="E4654" i="1"/>
  <c r="E4655" i="1"/>
  <c r="E4656" i="1"/>
  <c r="E4657" i="1"/>
  <c r="E4658" i="1"/>
  <c r="E4659" i="1"/>
  <c r="E4660" i="1"/>
  <c r="E4661" i="1"/>
  <c r="E4662" i="1"/>
  <c r="E4663" i="1"/>
  <c r="E4664" i="1"/>
  <c r="E4665" i="1"/>
  <c r="E4666" i="1"/>
  <c r="E4667" i="1"/>
  <c r="E4668" i="1"/>
  <c r="E4669" i="1"/>
  <c r="E4670" i="1"/>
  <c r="E4671" i="1"/>
  <c r="E4672" i="1"/>
  <c r="E4673" i="1"/>
  <c r="E4674" i="1"/>
  <c r="E4675" i="1"/>
  <c r="E4676" i="1"/>
  <c r="E4677" i="1"/>
  <c r="E4678" i="1"/>
  <c r="E4679" i="1"/>
  <c r="E4680" i="1"/>
  <c r="E4681" i="1"/>
  <c r="E4682" i="1"/>
  <c r="E4683" i="1"/>
  <c r="E4684" i="1"/>
  <c r="E4685" i="1"/>
  <c r="E4686" i="1"/>
  <c r="E4687" i="1"/>
  <c r="E4688" i="1"/>
  <c r="E4689" i="1"/>
  <c r="E4690" i="1"/>
  <c r="E4691" i="1"/>
  <c r="E4692" i="1"/>
  <c r="E4693" i="1"/>
  <c r="E4694" i="1"/>
  <c r="E4695" i="1"/>
  <c r="E4696" i="1"/>
  <c r="E4697" i="1"/>
  <c r="E4698" i="1"/>
  <c r="E4699" i="1"/>
  <c r="E4700" i="1"/>
  <c r="E4701" i="1"/>
  <c r="E4702" i="1"/>
  <c r="E4703" i="1"/>
  <c r="E4704" i="1"/>
  <c r="E4705" i="1"/>
  <c r="E4706" i="1"/>
  <c r="E4707" i="1"/>
  <c r="E4708" i="1"/>
  <c r="E4709" i="1"/>
  <c r="E4710" i="1"/>
  <c r="E4711" i="1"/>
  <c r="E4712" i="1"/>
  <c r="E4713" i="1"/>
  <c r="E4714" i="1"/>
  <c r="E4715" i="1"/>
  <c r="E4716" i="1"/>
  <c r="E4717" i="1"/>
  <c r="E4718" i="1"/>
  <c r="E4719" i="1"/>
  <c r="E4720" i="1"/>
  <c r="E4721" i="1"/>
  <c r="E4722" i="1"/>
  <c r="E4723" i="1"/>
  <c r="E4724" i="1"/>
  <c r="E4725" i="1"/>
  <c r="E4726" i="1"/>
  <c r="E4727" i="1"/>
  <c r="E4728" i="1"/>
  <c r="E4729" i="1"/>
  <c r="E4730" i="1"/>
  <c r="E4731" i="1"/>
  <c r="E4732" i="1"/>
  <c r="E4733" i="1"/>
  <c r="E4734" i="1"/>
  <c r="E4735" i="1"/>
  <c r="E4736" i="1"/>
  <c r="E4737" i="1"/>
  <c r="E4738" i="1"/>
  <c r="E4739" i="1"/>
  <c r="E4740" i="1"/>
  <c r="E4741" i="1"/>
  <c r="E4742" i="1"/>
  <c r="E4743" i="1"/>
  <c r="E4744" i="1"/>
  <c r="E4745" i="1"/>
  <c r="E4746" i="1"/>
  <c r="E4747" i="1"/>
  <c r="E4748" i="1"/>
  <c r="E4749" i="1"/>
  <c r="E4750" i="1"/>
  <c r="E4751" i="1"/>
  <c r="E4752" i="1"/>
  <c r="E4753" i="1"/>
  <c r="E4754" i="1"/>
  <c r="E4755" i="1"/>
  <c r="E4756" i="1"/>
  <c r="E4757" i="1"/>
  <c r="E4758" i="1"/>
  <c r="E4759" i="1"/>
  <c r="E4760" i="1"/>
  <c r="E4761" i="1"/>
  <c r="E4762" i="1"/>
  <c r="E4763" i="1"/>
  <c r="E4764" i="1"/>
  <c r="E4765" i="1"/>
  <c r="E4766" i="1"/>
  <c r="E4767" i="1"/>
  <c r="E4768" i="1"/>
  <c r="E4769" i="1"/>
  <c r="E4770" i="1"/>
  <c r="E4771" i="1"/>
  <c r="E4772" i="1"/>
  <c r="E4773" i="1"/>
  <c r="E4774" i="1"/>
  <c r="E4775" i="1"/>
  <c r="E4776" i="1"/>
  <c r="E4777" i="1"/>
  <c r="E4778" i="1"/>
  <c r="E4779" i="1"/>
  <c r="E4780" i="1"/>
  <c r="E4781" i="1"/>
  <c r="E4782" i="1"/>
  <c r="E4783" i="1"/>
  <c r="E4784" i="1"/>
  <c r="E4785" i="1"/>
  <c r="E4786" i="1"/>
  <c r="E4787" i="1"/>
  <c r="E4788" i="1"/>
  <c r="E4789" i="1"/>
  <c r="E4790" i="1"/>
  <c r="E4791" i="1"/>
  <c r="E4792" i="1"/>
  <c r="E4793" i="1"/>
  <c r="E4794" i="1"/>
  <c r="E4795" i="1"/>
  <c r="E4796" i="1"/>
  <c r="E4797" i="1"/>
  <c r="E4798" i="1"/>
  <c r="E4799" i="1"/>
  <c r="E4800" i="1"/>
  <c r="E4801" i="1"/>
  <c r="E4802" i="1"/>
  <c r="E4803" i="1"/>
  <c r="E4804" i="1"/>
  <c r="E4805" i="1"/>
  <c r="E4806" i="1"/>
  <c r="E4807" i="1"/>
  <c r="E4808" i="1"/>
  <c r="E4809" i="1"/>
  <c r="E4810" i="1"/>
  <c r="E4811" i="1"/>
  <c r="E4812" i="1"/>
  <c r="E4813" i="1"/>
  <c r="E4814" i="1"/>
  <c r="E4815" i="1"/>
  <c r="E4816" i="1"/>
  <c r="E4817" i="1"/>
  <c r="E4818" i="1"/>
  <c r="E4819" i="1"/>
  <c r="E4820" i="1"/>
  <c r="E4821" i="1"/>
  <c r="E4822" i="1"/>
  <c r="E4823" i="1"/>
  <c r="E4824" i="1"/>
  <c r="E4825" i="1"/>
  <c r="E4826" i="1"/>
  <c r="E4827" i="1"/>
  <c r="E4828" i="1"/>
  <c r="E4829" i="1"/>
  <c r="E4830" i="1"/>
  <c r="E4831" i="1"/>
  <c r="E4832" i="1"/>
  <c r="E4833" i="1"/>
  <c r="E4834" i="1"/>
  <c r="E4835" i="1"/>
  <c r="E4836" i="1"/>
  <c r="E4837" i="1"/>
  <c r="E4838" i="1"/>
  <c r="E4839" i="1"/>
  <c r="E4840" i="1"/>
  <c r="E4841" i="1"/>
  <c r="E4842" i="1"/>
  <c r="E4843" i="1"/>
  <c r="E4844" i="1"/>
  <c r="E4845" i="1"/>
  <c r="E4846" i="1"/>
  <c r="E4847" i="1"/>
  <c r="E4848" i="1"/>
  <c r="E4849" i="1"/>
  <c r="E4850" i="1"/>
  <c r="E4851" i="1"/>
  <c r="E4852" i="1"/>
  <c r="E4853" i="1"/>
  <c r="E4854" i="1"/>
  <c r="E4855" i="1"/>
  <c r="E4856" i="1"/>
  <c r="E4857" i="1"/>
  <c r="E4858" i="1"/>
  <c r="E4859" i="1"/>
  <c r="E4860" i="1"/>
  <c r="E4861" i="1"/>
  <c r="E4862" i="1"/>
  <c r="E4863" i="1"/>
  <c r="E4864" i="1"/>
  <c r="E4865" i="1"/>
  <c r="E4866" i="1"/>
  <c r="E4867" i="1"/>
  <c r="E4868" i="1"/>
  <c r="E4869" i="1"/>
  <c r="E4870" i="1"/>
  <c r="E4871" i="1"/>
  <c r="E4872" i="1"/>
  <c r="E4873" i="1"/>
  <c r="E4874" i="1"/>
  <c r="E4875" i="1"/>
  <c r="E4876" i="1"/>
  <c r="E4877" i="1"/>
  <c r="E4878" i="1"/>
  <c r="E4879" i="1"/>
  <c r="E4880" i="1"/>
  <c r="E4881" i="1"/>
  <c r="E4882" i="1"/>
  <c r="E4883" i="1"/>
  <c r="E4884" i="1"/>
  <c r="E4885" i="1"/>
  <c r="E4886" i="1"/>
  <c r="E4887" i="1"/>
  <c r="E4888" i="1"/>
  <c r="E4889" i="1"/>
  <c r="E4890" i="1"/>
  <c r="E4891" i="1"/>
  <c r="E4892" i="1"/>
  <c r="E4893" i="1"/>
  <c r="E4894" i="1"/>
  <c r="E4895" i="1"/>
  <c r="E4896" i="1"/>
  <c r="E4897" i="1"/>
  <c r="E4898" i="1"/>
  <c r="E4899" i="1"/>
  <c r="E4900" i="1"/>
  <c r="E4901" i="1"/>
  <c r="E4902" i="1"/>
  <c r="E4903" i="1"/>
  <c r="E4904" i="1"/>
  <c r="E4905" i="1"/>
  <c r="E4906" i="1"/>
  <c r="E4907" i="1"/>
  <c r="E4908" i="1"/>
  <c r="E4909" i="1"/>
  <c r="E4910" i="1"/>
  <c r="E4911" i="1"/>
  <c r="E4912" i="1"/>
  <c r="E4913" i="1"/>
  <c r="E4914" i="1"/>
  <c r="E4915" i="1"/>
  <c r="E4916" i="1"/>
  <c r="E4917" i="1"/>
  <c r="E4918" i="1"/>
  <c r="E4919" i="1"/>
  <c r="E4920" i="1"/>
  <c r="E4921" i="1"/>
  <c r="E4922" i="1"/>
  <c r="E4923" i="1"/>
  <c r="E4924" i="1"/>
  <c r="E4925" i="1"/>
  <c r="E4926" i="1"/>
  <c r="E4927" i="1"/>
  <c r="E4928" i="1"/>
  <c r="E4929" i="1"/>
  <c r="E4930" i="1"/>
  <c r="E4931" i="1"/>
  <c r="E4932" i="1"/>
  <c r="E4933" i="1"/>
  <c r="E4934" i="1"/>
  <c r="E4935" i="1"/>
  <c r="E4936" i="1"/>
  <c r="E4937" i="1"/>
  <c r="E4938" i="1"/>
  <c r="E4939" i="1"/>
  <c r="E4940" i="1"/>
  <c r="E4941" i="1"/>
  <c r="E4942" i="1"/>
  <c r="E4943" i="1"/>
  <c r="E4944" i="1"/>
  <c r="E4945" i="1"/>
  <c r="E4946" i="1"/>
  <c r="E4947" i="1"/>
  <c r="E4948" i="1"/>
  <c r="E4949" i="1"/>
  <c r="E4950" i="1"/>
  <c r="E4951" i="1"/>
  <c r="E4952" i="1"/>
  <c r="E4953" i="1"/>
  <c r="E4954" i="1"/>
  <c r="E4955" i="1"/>
  <c r="E4956" i="1"/>
  <c r="E4957" i="1"/>
  <c r="E4958" i="1"/>
  <c r="E4959" i="1"/>
  <c r="E4960" i="1"/>
  <c r="E4961" i="1"/>
  <c r="E4962" i="1"/>
  <c r="E4963" i="1"/>
  <c r="E4964" i="1"/>
  <c r="E4965" i="1"/>
  <c r="E4966" i="1"/>
  <c r="E4967" i="1"/>
  <c r="E4968" i="1"/>
  <c r="E4969" i="1"/>
  <c r="E4970" i="1"/>
  <c r="E4971" i="1"/>
  <c r="E4972" i="1"/>
  <c r="E4973" i="1"/>
  <c r="E4974" i="1"/>
  <c r="E4975" i="1"/>
  <c r="E4976" i="1"/>
  <c r="E4977" i="1"/>
  <c r="E4978" i="1"/>
  <c r="E4979" i="1"/>
  <c r="E4980" i="1"/>
  <c r="E4981" i="1"/>
  <c r="E4982" i="1"/>
  <c r="E4983" i="1"/>
  <c r="E4984" i="1"/>
  <c r="E4985" i="1"/>
  <c r="E4986" i="1"/>
  <c r="E4987" i="1"/>
  <c r="E4988" i="1"/>
  <c r="E4989" i="1"/>
  <c r="E4990" i="1"/>
  <c r="E4991" i="1"/>
  <c r="E4992" i="1"/>
  <c r="E4993" i="1"/>
  <c r="E4994" i="1"/>
  <c r="E4995" i="1"/>
  <c r="E4996" i="1"/>
  <c r="E4997" i="1"/>
  <c r="E4998" i="1"/>
  <c r="E4999" i="1"/>
  <c r="E5000" i="1"/>
  <c r="E5001" i="1"/>
  <c r="E5002" i="1"/>
  <c r="E5003" i="1"/>
  <c r="E5004" i="1"/>
  <c r="E5005" i="1"/>
  <c r="E5006" i="1"/>
  <c r="E5007" i="1"/>
  <c r="E5008" i="1"/>
  <c r="E5009" i="1"/>
  <c r="E5010" i="1"/>
  <c r="E5011" i="1"/>
  <c r="E5012" i="1"/>
  <c r="E5013" i="1"/>
  <c r="E5014" i="1"/>
  <c r="E5015" i="1"/>
  <c r="E5016" i="1"/>
  <c r="E5017" i="1"/>
  <c r="E5018" i="1"/>
  <c r="E5019" i="1"/>
  <c r="E5020" i="1"/>
  <c r="E5021" i="1"/>
  <c r="E5022" i="1"/>
  <c r="E5023" i="1"/>
  <c r="E5024" i="1"/>
  <c r="E5025" i="1"/>
  <c r="E5026" i="1"/>
  <c r="E5027" i="1"/>
  <c r="E5028" i="1"/>
  <c r="E5029" i="1"/>
  <c r="E5030" i="1"/>
  <c r="E5031" i="1"/>
  <c r="E5032" i="1"/>
  <c r="E5033" i="1"/>
  <c r="E5034" i="1"/>
  <c r="E5035" i="1"/>
  <c r="E5036" i="1"/>
  <c r="E5037" i="1"/>
  <c r="E5038" i="1"/>
  <c r="E5039" i="1"/>
  <c r="E5040" i="1"/>
  <c r="E5041" i="1"/>
  <c r="E5042" i="1"/>
  <c r="E5043" i="1"/>
  <c r="E5044" i="1"/>
  <c r="E5045" i="1"/>
  <c r="E5046" i="1"/>
  <c r="E5047" i="1"/>
  <c r="E5048" i="1"/>
  <c r="E5049" i="1"/>
  <c r="E5050" i="1"/>
  <c r="E5051" i="1"/>
  <c r="E5052" i="1"/>
  <c r="E5053" i="1"/>
  <c r="E5054" i="1"/>
  <c r="E5055" i="1"/>
  <c r="E5056" i="1"/>
  <c r="E5057" i="1"/>
  <c r="E5058" i="1"/>
  <c r="E5059" i="1"/>
  <c r="E5060" i="1"/>
  <c r="E5061" i="1"/>
  <c r="E5062" i="1"/>
  <c r="E5063" i="1"/>
  <c r="E5064" i="1"/>
  <c r="E5065" i="1"/>
  <c r="E5066" i="1"/>
  <c r="E5067" i="1"/>
  <c r="E5068" i="1"/>
  <c r="E5069" i="1"/>
  <c r="E5070" i="1"/>
  <c r="E5071" i="1"/>
  <c r="E5072" i="1"/>
  <c r="E5073" i="1"/>
  <c r="E5074" i="1"/>
  <c r="E5075" i="1"/>
  <c r="E5076" i="1"/>
  <c r="E5077" i="1"/>
  <c r="E5078" i="1"/>
  <c r="E5079" i="1"/>
  <c r="E5080" i="1"/>
  <c r="E5081" i="1"/>
  <c r="E5082" i="1"/>
  <c r="E5083" i="1"/>
  <c r="E5084" i="1"/>
  <c r="E5085" i="1"/>
  <c r="E5086" i="1"/>
  <c r="E5087" i="1"/>
  <c r="E5088" i="1"/>
  <c r="E5089" i="1"/>
  <c r="E5090" i="1"/>
  <c r="E5091" i="1"/>
  <c r="E5092" i="1"/>
  <c r="E5093" i="1"/>
  <c r="E5094" i="1"/>
  <c r="E5095" i="1"/>
  <c r="E5096" i="1"/>
  <c r="E5097" i="1"/>
  <c r="E5098" i="1"/>
  <c r="E5099" i="1"/>
  <c r="E5100" i="1"/>
  <c r="E5101" i="1"/>
  <c r="E5102" i="1"/>
  <c r="E5103" i="1"/>
  <c r="E5104" i="1"/>
  <c r="E5105" i="1"/>
  <c r="E5106" i="1"/>
  <c r="E5107" i="1"/>
  <c r="E5108" i="1"/>
  <c r="E5109" i="1"/>
  <c r="E5110" i="1"/>
  <c r="E5111" i="1"/>
  <c r="E5112" i="1"/>
  <c r="E5113" i="1"/>
  <c r="E5114" i="1"/>
  <c r="E5115" i="1"/>
  <c r="E5116" i="1"/>
  <c r="E5117" i="1"/>
  <c r="E5118" i="1"/>
  <c r="E5119" i="1"/>
  <c r="E5120" i="1"/>
  <c r="E5121" i="1"/>
  <c r="E5122" i="1"/>
  <c r="E5123" i="1"/>
  <c r="E5124" i="1"/>
  <c r="E5125" i="1"/>
  <c r="E5126" i="1"/>
  <c r="E5127" i="1"/>
  <c r="E5128" i="1"/>
  <c r="E5129" i="1"/>
  <c r="E5130" i="1"/>
  <c r="E5131" i="1"/>
  <c r="E5132" i="1"/>
  <c r="E5133" i="1"/>
  <c r="E5134" i="1"/>
  <c r="E5135" i="1"/>
  <c r="E5136" i="1"/>
  <c r="E5137" i="1"/>
  <c r="E5138" i="1"/>
  <c r="E5139" i="1"/>
  <c r="E5140" i="1"/>
  <c r="E5141" i="1"/>
  <c r="E5142" i="1"/>
  <c r="E5143" i="1"/>
  <c r="E5144" i="1"/>
  <c r="E5145" i="1"/>
  <c r="E5146" i="1"/>
  <c r="E5147" i="1"/>
  <c r="E5148" i="1"/>
  <c r="E5149" i="1"/>
  <c r="E5150" i="1"/>
  <c r="E5151" i="1"/>
  <c r="E5152" i="1"/>
  <c r="E5153" i="1"/>
  <c r="E5154" i="1"/>
  <c r="E5155" i="1"/>
  <c r="E5156" i="1"/>
  <c r="E5157" i="1"/>
  <c r="E5158" i="1"/>
  <c r="E5159" i="1"/>
  <c r="E5160" i="1"/>
  <c r="E5161" i="1"/>
  <c r="E5162" i="1"/>
  <c r="E5163" i="1"/>
  <c r="E5164" i="1"/>
  <c r="E5165" i="1"/>
  <c r="E5166" i="1"/>
  <c r="E5167" i="1"/>
  <c r="E5168" i="1"/>
  <c r="E5169" i="1"/>
  <c r="E5170" i="1"/>
  <c r="E5171" i="1"/>
  <c r="E5172" i="1"/>
  <c r="E5173" i="1"/>
  <c r="E5174" i="1"/>
  <c r="E5175" i="1"/>
  <c r="E5176" i="1"/>
  <c r="E5177" i="1"/>
  <c r="E5178" i="1"/>
  <c r="E5179" i="1"/>
  <c r="E5180" i="1"/>
  <c r="E5181" i="1"/>
  <c r="E5182" i="1"/>
  <c r="E5183" i="1"/>
  <c r="E5184" i="1"/>
  <c r="E5185" i="1"/>
  <c r="E5186" i="1"/>
  <c r="E5187" i="1"/>
  <c r="E5188" i="1"/>
  <c r="E5189" i="1"/>
  <c r="E5190" i="1"/>
  <c r="E5191" i="1"/>
  <c r="E5192" i="1"/>
  <c r="E5193" i="1"/>
  <c r="E5194" i="1"/>
  <c r="E5195" i="1"/>
  <c r="E5196" i="1"/>
  <c r="E5197" i="1"/>
  <c r="E5198" i="1"/>
  <c r="E5199" i="1"/>
  <c r="E5200" i="1"/>
  <c r="E5201" i="1"/>
  <c r="E5202" i="1"/>
  <c r="E5203" i="1"/>
  <c r="E5204" i="1"/>
  <c r="E5205" i="1"/>
  <c r="E5206" i="1"/>
  <c r="E5207" i="1"/>
  <c r="E5208" i="1"/>
  <c r="E5209" i="1"/>
  <c r="E5210" i="1"/>
  <c r="E5211" i="1"/>
  <c r="E5212" i="1"/>
  <c r="E5213" i="1"/>
  <c r="E5214" i="1"/>
  <c r="E5215" i="1"/>
  <c r="E5216" i="1"/>
  <c r="E5217" i="1"/>
  <c r="E5218" i="1"/>
  <c r="E5219" i="1"/>
  <c r="E5220" i="1"/>
  <c r="E5221" i="1"/>
  <c r="E5222" i="1"/>
  <c r="E5223" i="1"/>
  <c r="E5224" i="1"/>
  <c r="E5225" i="1"/>
  <c r="E5226" i="1"/>
  <c r="E5227" i="1"/>
  <c r="E5228" i="1"/>
  <c r="E5229" i="1"/>
  <c r="E5230" i="1"/>
  <c r="E5231" i="1"/>
  <c r="E5232" i="1"/>
  <c r="E5233" i="1"/>
  <c r="E5234" i="1"/>
  <c r="E5235" i="1"/>
  <c r="E5236" i="1"/>
  <c r="E5237" i="1"/>
  <c r="E5238" i="1"/>
  <c r="E5239" i="1"/>
  <c r="E5240" i="1"/>
  <c r="E5241" i="1"/>
  <c r="E5242" i="1"/>
  <c r="E5243" i="1"/>
  <c r="E5244" i="1"/>
  <c r="E5245" i="1"/>
  <c r="E5246" i="1"/>
  <c r="E5247" i="1"/>
  <c r="E5248" i="1"/>
  <c r="E5249" i="1"/>
  <c r="E5250" i="1"/>
  <c r="E5251" i="1"/>
  <c r="E5252" i="1"/>
  <c r="E5253" i="1"/>
  <c r="E5254" i="1"/>
  <c r="E5255" i="1"/>
  <c r="E5256" i="1"/>
  <c r="E5257" i="1"/>
  <c r="E5258" i="1"/>
  <c r="E5259" i="1"/>
  <c r="E5260" i="1"/>
  <c r="E5261" i="1"/>
  <c r="E5262" i="1"/>
  <c r="E5263" i="1"/>
  <c r="E5264" i="1"/>
  <c r="E5265" i="1"/>
  <c r="E5266" i="1"/>
  <c r="E5267" i="1"/>
  <c r="E5268" i="1"/>
  <c r="E5269" i="1"/>
  <c r="E5270" i="1"/>
  <c r="E5271" i="1"/>
  <c r="E5272" i="1"/>
  <c r="E5273" i="1"/>
  <c r="E5274" i="1"/>
  <c r="E5275" i="1"/>
  <c r="E5276" i="1"/>
  <c r="E5277" i="1"/>
  <c r="E5278" i="1"/>
  <c r="E5279" i="1"/>
  <c r="E5280" i="1"/>
  <c r="E5281" i="1"/>
  <c r="E5282" i="1"/>
  <c r="E5283" i="1"/>
  <c r="E5284" i="1"/>
  <c r="E5285" i="1"/>
  <c r="E5286" i="1"/>
  <c r="E5287" i="1"/>
  <c r="E5288" i="1"/>
  <c r="E5289" i="1"/>
  <c r="E5290" i="1"/>
  <c r="E5291" i="1"/>
  <c r="E5292" i="1"/>
  <c r="E5293" i="1"/>
  <c r="E5294" i="1"/>
  <c r="E5295" i="1"/>
  <c r="E5296" i="1"/>
  <c r="E5297" i="1"/>
  <c r="E5298" i="1"/>
  <c r="E5299" i="1"/>
  <c r="E5300" i="1"/>
  <c r="E5301" i="1"/>
  <c r="E5302" i="1"/>
  <c r="E5303" i="1"/>
  <c r="E5304" i="1"/>
  <c r="E5305" i="1"/>
  <c r="E5306" i="1"/>
  <c r="E5307" i="1"/>
  <c r="E5308" i="1"/>
  <c r="E5309" i="1"/>
  <c r="E5310" i="1"/>
  <c r="E5311" i="1"/>
  <c r="E5312" i="1"/>
  <c r="E5313" i="1"/>
  <c r="E5314" i="1"/>
  <c r="E5315" i="1"/>
  <c r="E5316" i="1"/>
  <c r="E5317" i="1"/>
  <c r="E5318" i="1"/>
  <c r="E5319" i="1"/>
  <c r="E5320" i="1"/>
  <c r="E5321" i="1"/>
  <c r="E5322" i="1"/>
  <c r="E5323" i="1"/>
  <c r="E5324" i="1"/>
  <c r="E5325" i="1"/>
  <c r="E5326" i="1"/>
  <c r="E5327" i="1"/>
  <c r="E5328" i="1"/>
  <c r="E5329" i="1"/>
  <c r="E5330" i="1"/>
  <c r="E5331" i="1"/>
  <c r="E5332" i="1"/>
  <c r="E5333" i="1"/>
  <c r="E5334" i="1"/>
  <c r="E5335" i="1"/>
  <c r="E5336" i="1"/>
  <c r="E5337" i="1"/>
  <c r="E5338" i="1"/>
  <c r="E5339" i="1"/>
  <c r="E5340" i="1"/>
  <c r="E5341" i="1"/>
  <c r="E5342" i="1"/>
  <c r="E5343" i="1"/>
  <c r="E5344" i="1"/>
  <c r="E5345" i="1"/>
  <c r="E5346" i="1"/>
  <c r="E5347" i="1"/>
  <c r="E5348" i="1"/>
  <c r="E5349" i="1"/>
  <c r="E5350" i="1"/>
  <c r="E5351" i="1"/>
  <c r="E5352" i="1"/>
  <c r="E5353" i="1"/>
  <c r="E5354" i="1"/>
  <c r="E5355" i="1"/>
  <c r="E5356" i="1"/>
  <c r="E5357" i="1"/>
  <c r="E5358" i="1"/>
  <c r="E5359" i="1"/>
  <c r="E5360" i="1"/>
  <c r="E5361" i="1"/>
  <c r="E5362" i="1"/>
  <c r="E5363" i="1"/>
  <c r="E5364" i="1"/>
  <c r="E5365" i="1"/>
  <c r="E5366" i="1"/>
  <c r="E5367" i="1"/>
  <c r="E5368" i="1"/>
  <c r="E5369" i="1"/>
  <c r="E5370" i="1"/>
  <c r="E5371" i="1"/>
  <c r="E5372" i="1"/>
  <c r="E5373" i="1"/>
  <c r="E5374" i="1"/>
  <c r="E5375" i="1"/>
  <c r="E5376" i="1"/>
  <c r="E5377" i="1"/>
  <c r="E5378" i="1"/>
  <c r="E5379" i="1"/>
  <c r="E5380" i="1"/>
  <c r="E5381" i="1"/>
  <c r="E5382" i="1"/>
  <c r="E5383" i="1"/>
  <c r="E5384" i="1"/>
  <c r="E5385" i="1"/>
  <c r="E5386" i="1"/>
  <c r="E5387" i="1"/>
  <c r="E5388" i="1"/>
  <c r="E5389" i="1"/>
  <c r="E5390" i="1"/>
  <c r="E5391" i="1"/>
  <c r="E5392" i="1"/>
  <c r="E5393" i="1"/>
  <c r="E5394" i="1"/>
  <c r="E5395" i="1"/>
  <c r="E5396" i="1"/>
  <c r="E5397" i="1"/>
  <c r="E5398" i="1"/>
  <c r="E5399" i="1"/>
  <c r="E5400" i="1"/>
  <c r="E5401" i="1"/>
  <c r="E5402" i="1"/>
  <c r="E5403" i="1"/>
  <c r="E5404" i="1"/>
  <c r="E5405" i="1"/>
  <c r="E5406" i="1"/>
  <c r="E5407" i="1"/>
  <c r="E5408" i="1"/>
  <c r="E5409" i="1"/>
  <c r="E5410" i="1"/>
  <c r="E5411" i="1"/>
  <c r="E5412" i="1"/>
  <c r="E5413" i="1"/>
  <c r="E5414" i="1"/>
  <c r="E5415" i="1"/>
  <c r="E5416" i="1"/>
  <c r="E5417" i="1"/>
  <c r="E5418" i="1"/>
  <c r="E5419" i="1"/>
  <c r="E5420" i="1"/>
  <c r="E5421" i="1"/>
  <c r="E5422" i="1"/>
  <c r="E5423" i="1"/>
  <c r="E5424" i="1"/>
  <c r="E5425" i="1"/>
  <c r="E5426" i="1"/>
  <c r="E5427" i="1"/>
  <c r="E5428" i="1"/>
  <c r="E5429" i="1"/>
  <c r="E5430" i="1"/>
  <c r="E5431" i="1"/>
  <c r="E5432" i="1"/>
  <c r="E5433" i="1"/>
  <c r="E5434" i="1"/>
  <c r="E5435" i="1"/>
  <c r="E5436" i="1"/>
  <c r="E5437" i="1"/>
  <c r="E5438" i="1"/>
  <c r="E5439" i="1"/>
  <c r="E5440" i="1"/>
  <c r="E5441" i="1"/>
  <c r="E5442" i="1"/>
  <c r="E5443" i="1"/>
  <c r="E5444" i="1"/>
  <c r="E5445" i="1"/>
  <c r="E5446" i="1"/>
  <c r="E5447" i="1"/>
  <c r="E5448" i="1"/>
  <c r="E5449" i="1"/>
  <c r="E5450" i="1"/>
  <c r="E5451" i="1"/>
  <c r="E5452" i="1"/>
  <c r="E5453" i="1"/>
  <c r="E5454" i="1"/>
  <c r="E5455" i="1"/>
  <c r="E5456" i="1"/>
  <c r="E5457" i="1"/>
  <c r="E5458" i="1"/>
  <c r="E5459" i="1"/>
  <c r="E5460" i="1"/>
  <c r="E5461" i="1"/>
  <c r="E5462" i="1"/>
  <c r="E5463" i="1"/>
  <c r="E5464" i="1"/>
  <c r="E5465" i="1"/>
  <c r="E5466" i="1"/>
  <c r="E5467" i="1"/>
  <c r="E5468" i="1"/>
  <c r="E5469" i="1"/>
  <c r="E5470" i="1"/>
  <c r="E5471" i="1"/>
  <c r="E5472" i="1"/>
  <c r="E5473" i="1"/>
  <c r="E5474" i="1"/>
  <c r="E5475" i="1"/>
  <c r="E5476" i="1"/>
  <c r="E5477" i="1"/>
  <c r="E5478" i="1"/>
  <c r="E5479" i="1"/>
  <c r="E5480" i="1"/>
  <c r="E5481" i="1"/>
  <c r="E5482" i="1"/>
  <c r="E5483" i="1"/>
  <c r="E5484" i="1"/>
  <c r="E5485" i="1"/>
  <c r="E5486" i="1"/>
  <c r="E5487" i="1"/>
  <c r="E5488" i="1"/>
  <c r="E5489" i="1"/>
  <c r="E5490" i="1"/>
  <c r="E5491" i="1"/>
  <c r="E5492" i="1"/>
  <c r="E5493" i="1"/>
  <c r="E5494" i="1"/>
  <c r="E5495" i="1"/>
  <c r="E5496" i="1"/>
  <c r="E5497" i="1"/>
  <c r="E5498" i="1"/>
  <c r="E5499" i="1"/>
  <c r="E5500" i="1"/>
  <c r="E5501" i="1"/>
  <c r="E5502" i="1"/>
  <c r="E5503" i="1"/>
  <c r="E5504" i="1"/>
  <c r="E5505" i="1"/>
  <c r="E5506" i="1"/>
  <c r="E5507" i="1"/>
  <c r="E5508" i="1"/>
  <c r="E5509" i="1"/>
  <c r="E5510" i="1"/>
  <c r="E5511" i="1"/>
  <c r="E5512" i="1"/>
  <c r="E5513" i="1"/>
  <c r="E5514" i="1"/>
  <c r="E5515" i="1"/>
  <c r="E5516" i="1"/>
  <c r="E5517" i="1"/>
  <c r="E5518" i="1"/>
  <c r="E5519" i="1"/>
  <c r="E5520" i="1"/>
  <c r="E5521" i="1"/>
  <c r="E5522" i="1"/>
  <c r="E5523" i="1"/>
  <c r="E5524" i="1"/>
  <c r="E5525" i="1"/>
  <c r="E5526" i="1"/>
  <c r="E5527" i="1"/>
  <c r="E5528" i="1"/>
  <c r="E5529" i="1"/>
  <c r="E5530" i="1"/>
  <c r="E5531" i="1"/>
  <c r="E5532" i="1"/>
  <c r="E5533" i="1"/>
  <c r="E5534" i="1"/>
  <c r="E5535" i="1"/>
  <c r="E5536" i="1"/>
  <c r="E5537" i="1"/>
  <c r="E5538" i="1"/>
  <c r="E5539" i="1"/>
  <c r="E5540" i="1"/>
  <c r="E5541" i="1"/>
  <c r="E5542" i="1"/>
  <c r="E5543" i="1"/>
  <c r="E5544" i="1"/>
  <c r="E5545" i="1"/>
  <c r="E5546" i="1"/>
  <c r="E5547" i="1"/>
  <c r="E5548" i="1"/>
  <c r="E5549" i="1"/>
  <c r="E5550"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4" i="1"/>
  <c r="H40" i="1"/>
  <c r="I40" i="1" l="1"/>
  <c r="H6" i="1"/>
  <c r="G20" i="1"/>
  <c r="G19" i="1"/>
  <c r="G22" i="1"/>
  <c r="G37" i="1" l="1"/>
  <c r="H8" i="1" a="1"/>
  <c r="H8" i="1" s="1"/>
  <c r="H18" i="1" a="1"/>
  <c r="H18" i="1" s="1"/>
  <c r="H17" i="1" a="1"/>
  <c r="H17" i="1" s="1"/>
  <c r="H16" i="1" a="1"/>
  <c r="H16" i="1" s="1"/>
  <c r="H15" i="1" a="1"/>
  <c r="H15" i="1" s="1"/>
  <c r="H14" i="1" a="1"/>
  <c r="H14" i="1" s="1"/>
  <c r="H13" i="1" a="1"/>
  <c r="H13" i="1" s="1"/>
  <c r="H12" i="1" a="1"/>
  <c r="H12" i="1" s="1"/>
  <c r="H11" i="1" a="1"/>
  <c r="H11" i="1" s="1"/>
  <c r="H10" i="1" a="1"/>
  <c r="H10" i="1" s="1"/>
  <c r="H9" i="1" a="1"/>
  <c r="H9" i="1" s="1"/>
  <c r="H7" i="1" a="1"/>
  <c r="H7" i="1" s="1"/>
  <c r="H19" i="1" l="1"/>
  <c r="H42" i="1" l="1"/>
  <c r="I42" i="1"/>
  <c r="I27" i="1" a="1"/>
  <c r="I27" i="1" s="1"/>
  <c r="H31" i="1" a="1"/>
  <c r="H31" i="1" s="1"/>
  <c r="H27" i="1" l="1" a="1"/>
  <c r="H27" i="1" s="1"/>
  <c r="H29" i="1" a="1"/>
  <c r="H29" i="1" s="1"/>
  <c r="I25" i="1" a="1"/>
  <c r="I25" i="1" s="1"/>
  <c r="I33" i="1" a="1"/>
  <c r="I33" i="1" s="1"/>
  <c r="H30" i="1" a="1"/>
  <c r="H30" i="1" s="1"/>
  <c r="I32" i="1" a="1"/>
  <c r="I32" i="1" s="1"/>
  <c r="I35" i="1" a="1"/>
  <c r="I35" i="1" s="1"/>
  <c r="H32" i="1" a="1"/>
  <c r="H32" i="1" s="1"/>
  <c r="I26" i="1" a="1"/>
  <c r="I26" i="1" s="1"/>
  <c r="I34" i="1" a="1"/>
  <c r="I34" i="1" s="1"/>
  <c r="H25" i="1" a="1"/>
  <c r="H25" i="1" s="1"/>
  <c r="I29" i="1" a="1"/>
  <c r="I29" i="1" s="1"/>
  <c r="H26" i="1" a="1"/>
  <c r="H26" i="1" s="1"/>
  <c r="H34" i="1" a="1"/>
  <c r="H34" i="1" s="1"/>
  <c r="I28" i="1" a="1"/>
  <c r="I28" i="1" s="1"/>
  <c r="I36" i="1" a="1"/>
  <c r="I36" i="1" s="1"/>
  <c r="H33" i="1" a="1"/>
  <c r="H33" i="1" s="1"/>
  <c r="H35" i="1" a="1"/>
  <c r="H35" i="1" s="1"/>
  <c r="I31" i="1" a="1"/>
  <c r="I31" i="1" s="1"/>
  <c r="H28" i="1" a="1"/>
  <c r="H28" i="1" s="1"/>
  <c r="H36" i="1" a="1"/>
  <c r="H36" i="1" s="1"/>
  <c r="I30" i="1" a="1"/>
  <c r="I30" i="1" s="1"/>
  <c r="I37" i="1" s="1"/>
  <c r="H37" i="1" l="1"/>
  <c r="A848" i="2" l="1" a="1"/>
  <c r="A412" i="2" a="1"/>
  <c r="A680" i="2" a="1"/>
  <c r="A754" i="2" a="1"/>
  <c r="A772" i="2" a="1"/>
  <c r="A581" i="2" a="1"/>
  <c r="A897" i="2" a="1"/>
  <c r="A565" i="2" a="1"/>
  <c r="A85" i="2" a="1"/>
  <c r="A560" i="2" a="1"/>
  <c r="A37" i="2" a="1"/>
  <c r="A851" i="2" a="1"/>
  <c r="A75" i="2" a="1"/>
  <c r="A919" i="2" a="1"/>
  <c r="A322" i="2" a="1"/>
  <c r="A584" i="2" a="1"/>
  <c r="A704" i="2" a="1"/>
  <c r="A910" i="2" a="1"/>
  <c r="A719" i="2" a="1"/>
  <c r="A795" i="2" a="1"/>
  <c r="A775" i="2" a="1"/>
  <c r="A799" i="2" a="1"/>
  <c r="A993" i="2" a="1"/>
  <c r="A755" i="2" a="1"/>
  <c r="A687" i="2" a="1"/>
  <c r="A782" i="2" a="1"/>
  <c r="A743" i="2" a="1"/>
  <c r="A826" i="2" a="1"/>
  <c r="A601" i="2" a="1"/>
  <c r="A898" i="2" a="1"/>
  <c r="A553" i="2" a="1"/>
  <c r="A123" i="2" a="1"/>
  <c r="A844" i="2" a="1"/>
  <c r="A151" i="2" a="1"/>
  <c r="A975" i="2" a="1"/>
  <c r="A798" i="2" a="1"/>
  <c r="A773" i="2" a="1"/>
  <c r="A823" i="2" a="1"/>
  <c r="A857" i="2" a="1"/>
  <c r="A696" i="2" a="1"/>
  <c r="A562" i="2" a="1"/>
  <c r="A598" i="2" a="1"/>
  <c r="A66" i="2" a="1"/>
  <c r="A690" i="2" a="1"/>
  <c r="A22" i="2" a="1"/>
  <c r="A221" i="2" a="1"/>
  <c r="A625" i="2" a="1"/>
  <c r="A117" i="2" a="1"/>
  <c r="A840" i="2" a="1"/>
  <c r="A786" i="2" a="1"/>
  <c r="A404" i="2" a="1"/>
  <c r="A480" i="2" a="1"/>
  <c r="A822" i="2" a="1"/>
  <c r="A856" i="2" a="1"/>
  <c r="A1004" i="2" a="1"/>
  <c r="A852" i="2" a="1"/>
  <c r="A576" i="2" a="1"/>
  <c r="A722" i="2" a="1"/>
  <c r="A784" i="2" a="1"/>
  <c r="A862" i="2" a="1"/>
  <c r="A835" i="2" a="1"/>
  <c r="A587" i="2" a="1"/>
  <c r="A811" i="2" a="1"/>
  <c r="A181" i="2" a="1"/>
  <c r="A900" i="2" a="1"/>
  <c r="A981" i="2" a="1"/>
  <c r="A944" i="2" a="1"/>
  <c r="A902" i="2" a="1"/>
  <c r="A723" i="2" a="1"/>
  <c r="A905" i="2" a="1"/>
  <c r="A45" i="2" a="1"/>
  <c r="A829" i="2" a="1"/>
  <c r="A574" i="2" a="1"/>
  <c r="A580" i="2" a="1"/>
  <c r="A554" i="2" a="1"/>
  <c r="A702" i="2" a="1"/>
  <c r="A673" i="2" a="1"/>
  <c r="A871" i="2" a="1"/>
  <c r="A667" i="2" a="1"/>
  <c r="A938" i="2" a="1"/>
  <c r="A256" i="2" a="1"/>
  <c r="A597" i="2" a="1"/>
  <c r="A312" i="2" a="1"/>
  <c r="A731" i="2" a="1"/>
  <c r="A760" i="2" a="1"/>
  <c r="A838" i="2" a="1"/>
  <c r="A770" i="2" a="1"/>
  <c r="A769" i="2" a="1"/>
  <c r="A969" i="2" a="1"/>
  <c r="A591" i="2" a="1"/>
  <c r="A58" i="2" a="1"/>
  <c r="A165" i="2" a="1"/>
  <c r="A915" i="2" a="1"/>
  <c r="A697" i="2" a="1"/>
  <c r="A886" i="2" a="1"/>
  <c r="A869" i="2" a="1"/>
  <c r="A91" i="2" a="1"/>
  <c r="A635" i="2" a="1"/>
  <c r="A904" i="2" a="1"/>
  <c r="A779" i="2" a="1"/>
  <c r="A908" i="2" a="1"/>
  <c r="A853" i="2" a="1"/>
  <c r="A727" i="2" a="1"/>
  <c r="A630" i="2" a="1"/>
  <c r="A636" i="2" a="1"/>
  <c r="A917" i="2" a="1"/>
  <c r="A588" i="2" a="1"/>
  <c r="A162" i="2" a="1"/>
  <c r="A864" i="2" a="1"/>
  <c r="A995" i="2" a="1"/>
  <c r="A125" i="2" a="1"/>
  <c r="A1002" i="2" a="1"/>
  <c r="A808" i="2" a="1"/>
  <c r="A548" i="2" a="1"/>
  <c r="A83" i="2" a="1"/>
  <c r="A866" i="2" a="1"/>
  <c r="A943" i="2" a="1"/>
  <c r="A393" i="2" a="1"/>
  <c r="A284" i="2" a="1"/>
  <c r="A875" i="2" a="1"/>
  <c r="A532" i="2" a="1"/>
  <c r="A383" i="2" a="1"/>
  <c r="A326" i="2" a="1"/>
  <c r="A511" i="2" a="1"/>
  <c r="A108" i="2" a="1"/>
  <c r="A265" i="2" a="1"/>
  <c r="A924" i="2" a="1"/>
  <c r="A600" i="2" a="1"/>
  <c r="A876" i="2" a="1"/>
  <c r="A1000" i="2" a="1"/>
  <c r="A670" i="2" a="1"/>
  <c r="A417" i="2" a="1"/>
  <c r="A647" i="2" a="1"/>
  <c r="A250" i="2" a="1"/>
  <c r="A590" i="2" a="1"/>
  <c r="A561" i="2" a="1"/>
  <c r="A778" i="2" a="1"/>
  <c r="A859" i="2" a="1"/>
  <c r="A927" i="2" a="1"/>
  <c r="A552" i="2" a="1"/>
  <c r="A841" i="2" a="1"/>
  <c r="A538" i="2" a="1"/>
  <c r="A317" i="2" a="1"/>
  <c r="A964" i="2" a="1"/>
  <c r="A911" i="2" a="1"/>
  <c r="A642" i="2" a="1"/>
  <c r="A718" i="2" a="1"/>
  <c r="A980" i="2" a="1"/>
  <c r="A745" i="2" a="1"/>
  <c r="A932" i="2" a="1"/>
  <c r="A733" i="2" a="1"/>
  <c r="A556" i="2" a="1"/>
  <c r="A738" i="2" a="1"/>
  <c r="A737" i="2" a="1"/>
  <c r="A189" i="2" a="1"/>
  <c r="A646" i="2" a="1"/>
  <c r="A564" i="2" a="1"/>
  <c r="A692" i="2" a="1"/>
  <c r="A966" i="2" a="1"/>
  <c r="A726" i="2" a="1"/>
  <c r="A899" i="2" a="1"/>
  <c r="A29" i="2" a="1"/>
  <c r="A450" i="2" a="1"/>
  <c r="A758" i="2" a="1"/>
  <c r="A935" i="2" a="1"/>
  <c r="A882" i="2" a="1"/>
  <c r="A637" i="2" a="1"/>
  <c r="A604" i="2" a="1"/>
  <c r="A634" i="2" a="1"/>
  <c r="A934" i="2" a="1"/>
  <c r="A567" i="2" a="1"/>
  <c r="A555" i="2" a="1"/>
  <c r="A889" i="2" a="1"/>
  <c r="A194" i="2" a="1"/>
  <c r="A965" i="2" a="1"/>
  <c r="A174" i="2" a="1"/>
  <c r="A25" i="2" a="1"/>
  <c r="A377" i="2" a="1"/>
  <c r="A163" i="2" a="1"/>
  <c r="A669" i="2" a="1"/>
  <c r="A813" i="2" a="1"/>
  <c r="A837" i="2" a="1"/>
  <c r="A573" i="2" a="1"/>
  <c r="A708" i="2" a="1"/>
  <c r="A985" i="2" a="1"/>
  <c r="A793" i="2" a="1"/>
  <c r="A850" i="2" a="1"/>
  <c r="A766" i="2" a="1"/>
  <c r="A620" i="2" a="1"/>
  <c r="A583" i="2" a="1"/>
  <c r="A951" i="2" a="1"/>
  <c r="A909" i="2" a="1"/>
  <c r="A715" i="2" a="1"/>
  <c r="A986" i="2" a="1"/>
  <c r="A907" i="2" a="1"/>
  <c r="A941" i="2" a="1"/>
  <c r="A991" i="2" a="1"/>
  <c r="A571" i="2" a="1"/>
  <c r="A724" i="2" a="1"/>
  <c r="A957" i="2" a="1"/>
  <c r="A611" i="2" a="1"/>
  <c r="A301" i="2" a="1"/>
  <c r="A170" i="2" a="1"/>
  <c r="A947" i="2" a="1"/>
  <c r="A661" i="2" a="1"/>
  <c r="A682" i="2" a="1"/>
  <c r="A877" i="2" a="1"/>
  <c r="A345" i="2" a="1"/>
  <c r="A752" i="2" a="1"/>
  <c r="A460" i="2" a="1"/>
  <c r="A962" i="2" a="1"/>
  <c r="A613" i="2" a="1"/>
  <c r="A893" i="2" a="1"/>
  <c r="A834" i="2" a="1"/>
  <c r="A599" i="2" a="1"/>
  <c r="A794" i="2" a="1"/>
  <c r="A681" i="2" a="1"/>
  <c r="A195" i="2" a="1"/>
  <c r="A627" i="2" a="1"/>
  <c r="A607" i="2" a="1"/>
  <c r="A568" i="2" a="1"/>
  <c r="A973" i="2" a="1"/>
  <c r="A913" i="2" a="1"/>
  <c r="A34" i="2" a="1"/>
  <c r="A173" i="2" a="1"/>
  <c r="A939" i="2" a="1"/>
  <c r="A976" i="2" a="1"/>
  <c r="A790" i="2" a="1"/>
  <c r="A961" i="2" a="1"/>
  <c r="A734" i="2" a="1"/>
  <c r="A831" i="2" a="1"/>
  <c r="A717" i="2" a="1"/>
  <c r="A585" i="2" a="1"/>
  <c r="A713" i="2" a="1"/>
  <c r="A593" i="2" a="1"/>
  <c r="A763" i="2" a="1"/>
  <c r="A742" i="2" a="1"/>
  <c r="A297" i="2" a="1"/>
  <c r="A476" i="2" a="1"/>
  <c r="A592" i="2" a="1"/>
  <c r="A595" i="2" a="1"/>
  <c r="A805" i="2" a="1"/>
  <c r="A762" i="2" a="1"/>
  <c r="A100" i="2" a="1"/>
  <c r="A732" i="2" a="1"/>
  <c r="A663" i="2" a="1"/>
  <c r="A729" i="2" a="1"/>
  <c r="A912" i="2" a="1"/>
  <c r="A926" i="2" a="1"/>
  <c r="A689" i="2" a="1"/>
  <c r="A178" i="2" a="1"/>
  <c r="A213" i="2" a="1"/>
  <c r="A789" i="2" a="1"/>
  <c r="A847" i="2" a="1"/>
  <c r="A974" i="2" a="1"/>
  <c r="A721" i="2" a="1"/>
  <c r="A921" i="2" a="1"/>
  <c r="A925" i="2" a="1"/>
  <c r="A929" i="2" a="1"/>
  <c r="A873" i="2" a="1"/>
  <c r="A623" i="2" a="1"/>
  <c r="A653" i="2" a="1"/>
  <c r="A833" i="2" a="1"/>
  <c r="A658" i="2" a="1"/>
  <c r="A335" i="2" a="1"/>
  <c r="A665" i="2" a="1"/>
  <c r="A659" i="2" a="1"/>
  <c r="A617" i="2" a="1"/>
  <c r="A603" i="2" a="1"/>
  <c r="A931" i="2" a="1"/>
  <c r="A936" i="2" a="1"/>
  <c r="A666" i="2" a="1"/>
  <c r="A226" i="2" a="1"/>
  <c r="A629" i="2" a="1"/>
  <c r="A977" i="2" a="1"/>
  <c r="A922" i="2" a="1"/>
  <c r="A777" i="2" a="1"/>
  <c r="A605" i="2" a="1"/>
  <c r="A662" i="2" a="1"/>
  <c r="A626" i="2" a="1"/>
  <c r="A621" i="2" a="1"/>
  <c r="A157" i="2" a="1"/>
  <c r="A948" i="2" a="1"/>
  <c r="A53" i="2" a="1"/>
  <c r="A318" i="2" a="1"/>
  <c r="A138" i="2" a="1"/>
  <c r="A366" i="2" a="1"/>
  <c r="A495" i="2" a="1"/>
  <c r="A541" i="2" a="1"/>
  <c r="A739" i="2" a="1"/>
  <c r="A942" i="2" a="1"/>
  <c r="A61" i="2" a="1"/>
  <c r="A679" i="2" a="1"/>
  <c r="A569" i="2" a="1"/>
  <c r="A767" i="2" a="1"/>
  <c r="A712" i="2" a="1"/>
  <c r="A180" i="2" a="1"/>
  <c r="A746" i="2" a="1"/>
  <c r="A764" i="2" a="1"/>
  <c r="A624" i="2" a="1"/>
  <c r="A481" i="2" a="1"/>
  <c r="A577" i="2" a="1"/>
  <c r="A69" i="2" a="1"/>
  <c r="A707" i="2" a="1"/>
  <c r="A298" i="2" a="1"/>
  <c r="A787" i="2" a="1"/>
  <c r="A990" i="2" a="1"/>
  <c r="A824" i="2" a="1"/>
  <c r="A735" i="2" a="1"/>
  <c r="A753" i="2" a="1"/>
  <c r="A644" i="2" a="1"/>
  <c r="A638" i="2" a="1"/>
  <c r="A596" i="2" a="1"/>
  <c r="A933" i="2" a="1"/>
  <c r="A360" i="2" a="1"/>
  <c r="A139" i="2" a="1"/>
  <c r="A197" i="2" a="1"/>
  <c r="A526" i="2" a="1"/>
  <c r="A208" i="2" a="1"/>
  <c r="A471" i="2" a="1"/>
  <c r="A836" i="2" a="1"/>
  <c r="A954" i="2" a="1"/>
  <c r="A901" i="2" a="1"/>
  <c r="A664" i="2" a="1"/>
  <c r="A819" i="2" a="1"/>
  <c r="A768" i="2" a="1"/>
  <c r="A725" i="2" a="1"/>
  <c r="A341" i="2" a="1"/>
  <c r="A566" i="2" a="1"/>
  <c r="A633" i="2" a="1"/>
  <c r="A594" i="2" a="1"/>
  <c r="A949" i="2" a="1"/>
  <c r="A130" i="2" a="1"/>
  <c r="A558" i="2" a="1"/>
  <c r="A803" i="2" a="1"/>
  <c r="A203" i="2" a="1"/>
  <c r="A785" i="2" a="1"/>
  <c r="A972" i="2" a="1"/>
  <c r="A930" i="2" a="1"/>
  <c r="A791" i="2" a="1"/>
  <c r="A801" i="2" a="1"/>
  <c r="A700" i="2" a="1"/>
  <c r="A694" i="2" a="1"/>
  <c r="A652" i="2" a="1"/>
  <c r="A42" i="2" a="1"/>
  <c r="A950" i="2" a="1"/>
  <c r="A50" i="2" a="1"/>
  <c r="A686" i="2" a="1"/>
  <c r="A277" i="2" a="1"/>
  <c r="A492" i="2" a="1"/>
  <c r="A398" i="2" a="1"/>
  <c r="A987" i="2" a="1"/>
  <c r="A641" i="2" a="1"/>
  <c r="A380" i="2" a="1"/>
  <c r="A190" i="2" a="1"/>
  <c r="A62" i="2" a="1"/>
  <c r="A220" i="2" a="1"/>
  <c r="A352" i="2" a="1"/>
  <c r="A224" i="2" a="1"/>
  <c r="A716" i="2" a="1"/>
  <c r="A240" i="2" a="1"/>
  <c r="A349" i="2" a="1"/>
  <c r="A531" i="2" a="1"/>
  <c r="A988" i="2" a="1"/>
  <c r="A771" i="2" a="1"/>
  <c r="A940" i="2" a="1"/>
  <c r="A761" i="2" a="1"/>
  <c r="A821" i="2" a="1"/>
  <c r="A148" i="2" a="1"/>
  <c r="A814" i="2" a="1"/>
  <c r="A260" i="2" a="1"/>
  <c r="A654" i="2" a="1"/>
  <c r="A688" i="2" a="1"/>
  <c r="A114" i="2" a="1"/>
  <c r="A106" i="2" a="1"/>
  <c r="A618" i="2" a="1"/>
  <c r="A614" i="2" a="1"/>
  <c r="A101" i="2" a="1"/>
  <c r="A539" i="2" a="1"/>
  <c r="A817" i="2" a="1"/>
  <c r="A845" i="2" a="1"/>
  <c r="A774" i="2" a="1"/>
  <c r="A706" i="2" a="1"/>
  <c r="A645" i="2" a="1"/>
  <c r="A861" i="2" a="1"/>
  <c r="A868" i="2" a="1"/>
  <c r="A996" i="2" a="1"/>
  <c r="A169" i="2" a="1"/>
  <c r="A677" i="2" a="1"/>
  <c r="A728" i="2" a="1"/>
  <c r="A860" i="2" a="1"/>
  <c r="A336" i="2" a="1"/>
  <c r="A710" i="2" a="1"/>
  <c r="A628" i="2" a="1"/>
  <c r="A602" i="2" a="1"/>
  <c r="A23" i="2" a="1"/>
  <c r="A855" i="2" a="1"/>
  <c r="A963" i="2" a="1"/>
  <c r="A187" i="2" a="1"/>
  <c r="A608" i="2" a="1"/>
  <c r="A720" i="2" a="1"/>
  <c r="A999" i="2" a="1"/>
  <c r="A751" i="2" a="1"/>
  <c r="A802" i="2" a="1"/>
  <c r="A759" i="2" a="1"/>
  <c r="A698" i="2" a="1"/>
  <c r="A668" i="2" a="1"/>
  <c r="A631" i="2" a="1"/>
  <c r="A619" i="2" a="1"/>
  <c r="A149" i="2" a="1"/>
  <c r="A579" i="2" a="1"/>
  <c r="A82" i="2" a="1"/>
  <c r="A545" i="2" a="1"/>
  <c r="A206" i="2" a="1"/>
  <c r="A478" i="2" a="1"/>
  <c r="A435" i="2" a="1"/>
  <c r="A810" i="2" a="1"/>
  <c r="A956" i="2" a="1"/>
  <c r="A903" i="2" a="1"/>
  <c r="A740" i="2" a="1"/>
  <c r="A820" i="2" a="1"/>
  <c r="A865" i="2" a="1"/>
  <c r="A916" i="2" a="1"/>
  <c r="A413" i="2" a="1"/>
  <c r="A887" i="2" a="1"/>
  <c r="A684" i="2" a="1"/>
  <c r="A643" i="2" a="1"/>
  <c r="A997" i="2" a="1"/>
  <c r="A218" i="2" a="1"/>
  <c r="A609" i="2" a="1"/>
  <c r="A582" i="2" a="1"/>
  <c r="A878" i="2" a="1"/>
  <c r="A812" i="2" a="1"/>
  <c r="A874" i="2" a="1"/>
  <c r="A736" i="2" a="1"/>
  <c r="A788" i="2" a="1"/>
  <c r="A84" i="2" a="1"/>
  <c r="A675" i="2" a="1"/>
  <c r="A77" i="2" a="1"/>
  <c r="A133" i="2" a="1"/>
  <c r="A968" i="2" a="1"/>
  <c r="A960" i="2" a="1"/>
  <c r="A589" i="2" a="1"/>
  <c r="A570" i="2" a="1"/>
  <c r="A361" i="2" a="1"/>
  <c r="A278" i="2" a="1"/>
  <c r="A486" i="2" a="1"/>
  <c r="A750" i="2" a="1"/>
  <c r="A563" i="2" a="1"/>
  <c r="A890" i="2" a="1"/>
  <c r="A945" i="2" a="1"/>
  <c r="A691" i="2" a="1"/>
  <c r="A622" i="2" a="1"/>
  <c r="A982" i="2" a="1"/>
  <c r="A437" i="2" a="1"/>
  <c r="A711" i="2" a="1"/>
  <c r="A839" i="2" a="1"/>
  <c r="A71" i="2" a="1"/>
  <c r="A264" i="2" a="1"/>
  <c r="A483" i="2" a="1"/>
  <c r="A161" i="2" a="1"/>
  <c r="A490" i="2" a="1"/>
  <c r="A215" i="2" a="1"/>
  <c r="A559" i="2" a="1"/>
  <c r="A780" i="2" a="1"/>
  <c r="A177" i="2" a="1"/>
  <c r="A449" i="2" a="1"/>
  <c r="A504" i="2" a="1"/>
  <c r="A283" i="2" a="1"/>
  <c r="A399" i="2" a="1"/>
  <c r="A390" i="2" a="1"/>
  <c r="A266" i="2" a="1"/>
  <c r="A234" i="2" a="1"/>
  <c r="A443" i="2" a="1"/>
  <c r="A127" i="2" a="1"/>
  <c r="A183" i="2" a="1"/>
  <c r="A291" i="2" a="1"/>
  <c r="A320" i="2" a="1"/>
  <c r="A201" i="2" a="1"/>
  <c r="A331" i="2" a="1"/>
  <c r="A364" i="2" a="1"/>
  <c r="A102" i="2" a="1"/>
  <c r="A970" i="2" a="1"/>
  <c r="A479" i="2" a="1"/>
  <c r="A382" i="2" a="1"/>
  <c r="A116" i="2" a="1"/>
  <c r="A154" i="2" a="1"/>
  <c r="A433" i="2" a="1"/>
  <c r="A245" i="2" a="1"/>
  <c r="A464" i="2" a="1"/>
  <c r="A519" i="2" a="1"/>
  <c r="A217" i="2" a="1"/>
  <c r="A236" i="2" a="1"/>
  <c r="A1003" i="2" a="1"/>
  <c r="A339" i="2" a="1"/>
  <c r="A119" i="2" a="1"/>
  <c r="A815" i="2" a="1"/>
  <c r="A259" i="2" a="1"/>
  <c r="A818" i="2" a="1"/>
  <c r="A97" i="2" a="1"/>
  <c r="A485" i="2" a="1"/>
  <c r="A95" i="2" a="1"/>
  <c r="A411" i="2" a="1"/>
  <c r="A131" i="2" a="1"/>
  <c r="A796" i="2" a="1"/>
  <c r="A946" i="2" a="1"/>
  <c r="A308" i="2" a="1"/>
  <c r="A520" i="2" a="1"/>
  <c r="A210" i="2" a="1"/>
  <c r="A27" i="2" a="1"/>
  <c r="A198" i="2" a="1"/>
  <c r="A46" i="2" a="1"/>
  <c r="A920" i="2" a="1"/>
  <c r="A76" i="2" a="1"/>
  <c r="A391" i="2" a="1"/>
  <c r="A80" i="2" a="1"/>
  <c r="A747" i="2" a="1"/>
  <c r="A160" i="2" a="1"/>
  <c r="A343" i="2" a="1"/>
  <c r="A503" i="2" a="1"/>
  <c r="A373" i="2" a="1"/>
  <c r="A334" i="2" a="1"/>
  <c r="A24" i="2" a="1"/>
  <c r="A994" i="2" a="1"/>
  <c r="A397" i="2" a="1"/>
  <c r="A184" i="2" a="1"/>
  <c r="A153" i="2" a="1"/>
  <c r="A235" i="2" a="1"/>
  <c r="A316" i="2" a="1"/>
  <c r="A513" i="2" a="1"/>
  <c r="A107" i="2" a="1"/>
  <c r="A693" i="2" a="1"/>
  <c r="A145" i="2" a="1"/>
  <c r="A529" i="2" a="1"/>
  <c r="A474" i="2" a="1"/>
  <c r="A547" i="2" a="1"/>
  <c r="A434" i="2" a="1"/>
  <c r="A1005" i="2" a="1"/>
  <c r="A99" i="2" a="1"/>
  <c r="A533" i="2" a="1"/>
  <c r="A678" i="2" a="1"/>
  <c r="A714" i="2" a="1"/>
  <c r="A243" i="2" a="1"/>
  <c r="A36" i="2" a="1"/>
  <c r="A407" i="2" a="1"/>
  <c r="A632" i="2" a="1"/>
  <c r="A419" i="2" a="1"/>
  <c r="A522" i="2" a="1"/>
  <c r="A126" i="2" a="1"/>
  <c r="A137" i="2" a="1"/>
  <c r="A156" i="2" a="1"/>
  <c r="A466" i="2" a="1"/>
  <c r="A346" i="2" a="1"/>
  <c r="A39" i="2" a="1"/>
  <c r="A305" i="2" a="1"/>
  <c r="A89" i="2" a="1"/>
  <c r="A650" i="2" a="1"/>
  <c r="A418" i="2" a="1"/>
  <c r="A858" i="2" a="1"/>
  <c r="A51" i="2" a="1"/>
  <c r="A467" i="2" a="1"/>
  <c r="A64" i="2" a="1"/>
  <c r="A524" i="2" a="1"/>
  <c r="A324" i="2" a="1"/>
  <c r="A578" i="2" a="1"/>
  <c r="A881" i="2" a="1"/>
  <c r="A870" i="2" a="1"/>
  <c r="A374" i="2" a="1"/>
  <c r="A252" i="2" a="1"/>
  <c r="A109" i="2" a="1"/>
  <c r="A537" i="2" a="1"/>
  <c r="A846" i="2" a="1"/>
  <c r="A741" i="2" a="1"/>
  <c r="A253" i="2" a="1"/>
  <c r="A998" i="2" a="1"/>
  <c r="A685" i="2" a="1"/>
  <c r="A709" i="2" a="1"/>
  <c r="A657" i="2" a="1"/>
  <c r="A967" i="2" a="1"/>
  <c r="A327" i="2" a="1"/>
  <c r="A146" i="2" a="1"/>
  <c r="A660" i="2" a="1"/>
  <c r="A978" i="2" a="1"/>
  <c r="A525" i="2" a="1"/>
  <c r="A830" i="2" a="1"/>
  <c r="A557" i="2" a="1"/>
  <c r="A971" i="2" a="1"/>
  <c r="A354" i="2" a="1"/>
  <c r="A111" i="2" a="1"/>
  <c r="A272" i="2" a="1"/>
  <c r="A60" i="2" a="1"/>
  <c r="A825" i="2" a="1"/>
  <c r="A430" i="2" a="1"/>
  <c r="A93" i="2" a="1"/>
  <c r="A302" i="2" a="1"/>
  <c r="A499" i="2" a="1"/>
  <c r="A136" i="2" a="1"/>
  <c r="A888" i="2" a="1"/>
  <c r="A67" i="2" a="1"/>
  <c r="A237" i="2" a="1"/>
  <c r="A409" i="2" a="1"/>
  <c r="A204" i="2" a="1"/>
  <c r="A446" i="2" a="1"/>
  <c r="A79" i="2" a="1"/>
  <c r="A468" i="2" a="1"/>
  <c r="A128" i="2" a="1"/>
  <c r="A606" i="2" a="1"/>
  <c r="A892" i="2" a="1"/>
  <c r="A809" i="2" a="1"/>
  <c r="A403" i="2" a="1"/>
  <c r="A699" i="2" a="1"/>
  <c r="A884" i="2" a="1"/>
  <c r="A321" i="2" a="1"/>
  <c r="A115" i="2" a="1"/>
  <c r="A849" i="2" a="1"/>
  <c r="A88" i="2" a="1"/>
  <c r="A225" i="2" a="1"/>
  <c r="A429" i="2" a="1"/>
  <c r="A543" i="2" a="1"/>
  <c r="A455" i="2" a="1"/>
  <c r="A242" i="2" a="1"/>
  <c r="A639" i="2" a="1"/>
  <c r="A459" i="2" a="1"/>
  <c r="A112" i="2" a="1"/>
  <c r="A44" i="2" a="1"/>
  <c r="A193" i="2" a="1"/>
  <c r="A307" i="2" a="1"/>
  <c r="A505" i="2" a="1"/>
  <c r="A129" i="2" a="1"/>
  <c r="A880" i="2" a="1"/>
  <c r="A923" i="2" a="1"/>
  <c r="A521" i="2" a="1"/>
  <c r="A465" i="2" a="1"/>
  <c r="A612" i="2" a="1"/>
  <c r="A705" i="2" a="1"/>
  <c r="A406" i="2" a="1"/>
  <c r="A270" i="2" a="1"/>
  <c r="A142" i="2" a="1"/>
  <c r="A300" i="2" a="1"/>
  <c r="A484" i="2" a="1"/>
  <c r="A78" i="2" a="1"/>
  <c r="A828" i="2" a="1"/>
  <c r="A94" i="2" a="1"/>
  <c r="A344" i="2" a="1"/>
  <c r="A422" i="2" a="1"/>
  <c r="A535" i="2" a="1"/>
  <c r="A26" i="2" a="1"/>
  <c r="A248" i="2" a="1"/>
  <c r="A368" i="2" a="1"/>
  <c r="A369" i="2" a="1"/>
  <c r="A353" i="2" a="1"/>
  <c r="A231" i="2" a="1"/>
  <c r="A447" i="2" a="1"/>
  <c r="A144" i="2" a="1"/>
  <c r="A843" i="2" a="1"/>
  <c r="A311" i="2" a="1"/>
  <c r="A269" i="2" a="1"/>
  <c r="A47" i="2" a="1"/>
  <c r="A103" i="2" a="1"/>
  <c r="A510" i="2" a="1"/>
  <c r="A325" i="2" a="1"/>
  <c r="A121" i="2" a="1"/>
  <c r="A338" i="2" a="1"/>
  <c r="A461" i="2" a="1"/>
  <c r="A90" i="2" a="1"/>
  <c r="A854" i="2" a="1"/>
  <c r="A757" i="2" a="1"/>
  <c r="A536" i="2" a="1"/>
  <c r="A196" i="2" a="1"/>
  <c r="A282" i="2" a="1"/>
  <c r="A514" i="2" a="1"/>
  <c r="A35" i="2" a="1"/>
  <c r="A546" i="2" a="1"/>
  <c r="A342" i="2" a="1"/>
  <c r="A797" i="2" a="1"/>
  <c r="A388" i="2" a="1"/>
  <c r="A906" i="2" a="1"/>
  <c r="A288" i="2" a="1"/>
  <c r="A199" i="2" a="1"/>
  <c r="A656" i="2" a="1"/>
  <c r="A497" i="2" a="1"/>
  <c r="A32" i="2" a="1"/>
  <c r="A241" i="2" a="1"/>
  <c r="A113" i="2" a="1"/>
  <c r="A239" i="2" a="1"/>
  <c r="A337" i="2" a="1"/>
  <c r="A49" i="2" a="1"/>
  <c r="A756" i="2" a="1"/>
  <c r="A958" i="2" a="1"/>
  <c r="A440" i="2" a="1"/>
  <c r="A385" i="2" a="1"/>
  <c r="A508" i="2" a="1"/>
  <c r="A387" i="2" a="1"/>
  <c r="A147" i="2" a="1"/>
  <c r="A444" i="2" a="1"/>
  <c r="A428" i="2" a="1"/>
  <c r="A384" i="2" a="1"/>
  <c r="A516" i="2" a="1"/>
  <c r="A989" i="2" a="1"/>
  <c r="A672" i="2" a="1"/>
  <c r="A671" i="2" a="1"/>
  <c r="A98" i="2" a="1"/>
  <c r="A896" i="2" a="1"/>
  <c r="A867" i="2" a="1"/>
  <c r="A651" i="2" a="1"/>
  <c r="A551" i="2" a="1"/>
  <c r="A286" i="2" a="1"/>
  <c r="A676" i="2" a="1"/>
  <c r="A832" i="2" a="1"/>
  <c r="A222" i="2" a="1"/>
  <c r="A544" i="2" a="1"/>
  <c r="A223" i="2" a="1"/>
  <c r="A616" i="2" a="1"/>
  <c r="A233" i="2" a="1"/>
  <c r="A426" i="2" a="1"/>
  <c r="A271" i="2" a="1"/>
  <c r="A816" i="2" a="1"/>
  <c r="A427" i="2" a="1"/>
  <c r="A104" i="2" a="1"/>
  <c r="A73" i="2" a="1"/>
  <c r="A43" i="2" a="1"/>
  <c r="A247" i="2" a="1"/>
  <c r="A432" i="2" a="1"/>
  <c r="A205" i="2" a="1"/>
  <c r="A695" i="2" a="1"/>
  <c r="A65" i="2" a="1"/>
  <c r="A448" i="2" a="1"/>
  <c r="A394" i="2" a="1"/>
  <c r="A506" i="2" a="1"/>
  <c r="A496" i="2" a="1"/>
  <c r="A984" i="2" a="1"/>
  <c r="A441" i="2" a="1"/>
  <c r="A472" i="2" a="1"/>
  <c r="A827" i="2" a="1"/>
  <c r="A285" i="2" a="1"/>
  <c r="A421" i="2" a="1"/>
  <c r="A262" i="2" a="1"/>
  <c r="A134" i="2" a="1"/>
  <c r="A52" i="2" a="1"/>
  <c r="A333" i="2" a="1"/>
  <c r="A70" i="2" a="1"/>
  <c r="A765" i="2" a="1"/>
  <c r="A86" i="2" a="1"/>
  <c r="A500" i="2" a="1"/>
  <c r="A414" i="2" a="1"/>
  <c r="A527" i="2" a="1"/>
  <c r="A512" i="2" a="1"/>
  <c r="A176" i="2" a="1"/>
  <c r="A295" i="2" a="1"/>
  <c r="A473" i="2" a="1"/>
  <c r="A212" i="2" a="1"/>
  <c r="A159" i="2" a="1"/>
  <c r="A313" i="2" a="1"/>
  <c r="A615" i="2" a="1"/>
  <c r="A370" i="2" a="1"/>
  <c r="A143" i="2" a="1"/>
  <c r="A355" i="2" a="1"/>
  <c r="A254" i="2" a="1"/>
  <c r="A31" i="2" a="1"/>
  <c r="A371" i="2" a="1"/>
  <c r="A575" i="2" a="1"/>
  <c r="A572" i="2" a="1"/>
  <c r="A894" i="2" a="1"/>
  <c r="A140" i="2" a="1"/>
  <c r="A528" i="2" a="1"/>
  <c r="A807" i="2" a="1"/>
  <c r="A72" i="2" a="1"/>
  <c r="A207" i="2" a="1"/>
  <c r="A33" i="2" a="1"/>
  <c r="A28" i="2" a="1"/>
  <c r="A185" i="2" a="1"/>
  <c r="A431" i="2" a="1"/>
  <c r="A348" i="2" a="1"/>
  <c r="A246" i="2" a="1"/>
  <c r="A228" i="2" a="1"/>
  <c r="A257" i="2" a="1"/>
  <c r="A530" i="2" a="1"/>
  <c r="A375" i="2" a="1"/>
  <c r="A304" i="2" a="1"/>
  <c r="A463" i="2" a="1"/>
  <c r="A470" i="2" a="1"/>
  <c r="A56" i="2" a="1"/>
  <c r="A258" i="2" a="1"/>
  <c r="A401" i="2" a="1"/>
  <c r="A655" i="2" a="1"/>
  <c r="A263" i="2" a="1"/>
  <c r="A883" i="2" a="1"/>
  <c r="A410" i="2" a="1"/>
  <c r="A281" i="2" a="1"/>
  <c r="A400" i="2" a="1"/>
  <c r="A120" i="2" a="1"/>
  <c r="A683" i="2" a="1"/>
  <c r="A979" i="2" a="1"/>
  <c r="A863" i="2" a="1"/>
  <c r="A118" i="2" a="1"/>
  <c r="A216" i="2" a="1"/>
  <c r="A249" i="2" a="1"/>
  <c r="A914" i="2" a="1"/>
  <c r="A152" i="2" a="1"/>
  <c r="A610" i="2" a="1"/>
  <c r="A232" i="2" a="1"/>
  <c r="A420" i="2" a="1"/>
  <c r="A502" i="2" a="1"/>
  <c r="A445" i="2" a="1"/>
  <c r="A402" i="2" a="1"/>
  <c r="A96" i="2" a="1"/>
  <c r="A806" i="2" a="1"/>
  <c r="A405" i="2" a="1"/>
  <c r="A192" i="2" a="1"/>
  <c r="A124" i="2" a="1"/>
  <c r="A273" i="2" a="1"/>
  <c r="A800" i="2" a="1"/>
  <c r="A491" i="2" a="1"/>
  <c r="A781" i="2" a="1"/>
  <c r="A885" i="2" a="1"/>
  <c r="A110" i="2" a="1"/>
  <c r="A550" i="2" a="1"/>
  <c r="A438" i="2" a="1"/>
  <c r="A586" i="2" a="1"/>
  <c r="A749" i="2" a="1"/>
  <c r="A81" i="2" a="1"/>
  <c r="A451" i="2" a="1"/>
  <c r="A517" i="2" a="1"/>
  <c r="A357" i="2" a="1"/>
  <c r="A416" i="2" a="1"/>
  <c r="A507" i="2" a="1"/>
  <c r="A804" i="2" a="1"/>
  <c r="A792" i="2" a="1"/>
  <c r="A748" i="2" a="1"/>
  <c r="A744" i="2" a="1"/>
  <c r="A648" i="2" a="1"/>
  <c r="A649" i="2" a="1"/>
  <c r="A918" i="2" a="1"/>
  <c r="A952" i="2" a="1"/>
  <c r="A457" i="2" a="1"/>
  <c r="A879" i="2" a="1"/>
  <c r="A395" i="2" a="1"/>
  <c r="A290" i="2" a="1"/>
  <c r="A640" i="2" a="1"/>
  <c r="A306" i="2" a="1"/>
  <c r="A329" i="2" a="1"/>
  <c r="A453" i="2" a="1"/>
  <c r="A494" i="2" a="1"/>
  <c r="A168" i="2" a="1"/>
  <c r="A276" i="2" a="1"/>
  <c r="A155" i="2" a="1"/>
  <c r="A38" i="2" a="1"/>
  <c r="A87" i="2" a="1"/>
  <c r="A482" i="2" a="1"/>
  <c r="A674" i="2" a="1"/>
  <c r="A523" i="2" a="1"/>
  <c r="A209" i="2" a="1"/>
  <c r="A356" i="2" a="1"/>
  <c r="A182" i="2" a="1"/>
  <c r="A238" i="2" a="1"/>
  <c r="A509" i="2" a="1"/>
  <c r="A268" i="2" a="1"/>
  <c r="A703" i="2" a="1"/>
  <c r="A279" i="2" a="1"/>
  <c r="A372" i="2" a="1"/>
  <c r="A408" i="2" a="1"/>
  <c r="A701" i="2" a="1"/>
  <c r="A842" i="2" a="1"/>
  <c r="A937" i="2" a="1"/>
  <c r="A959" i="2" a="1"/>
  <c r="A294" i="2" a="1"/>
  <c r="A332" i="2" a="1"/>
  <c r="A396" i="2" a="1"/>
  <c r="A1001" i="2" a="1"/>
  <c r="A362" i="2" a="1"/>
  <c r="A57" i="2" a="1"/>
  <c r="A289" i="2" a="1"/>
  <c r="A386" i="2" a="1"/>
  <c r="A287" i="2" a="1"/>
  <c r="A105" i="2" a="1"/>
  <c r="A319" i="2" a="1"/>
  <c r="A219" i="2" a="1"/>
  <c r="A458" i="2" a="1"/>
  <c r="A515" i="2" a="1"/>
  <c r="A275" i="2" a="1"/>
  <c r="A261" i="2" a="1"/>
  <c r="A462" i="2" a="1"/>
  <c r="A274" i="2" a="1"/>
  <c r="A493" i="2" a="1"/>
  <c r="A487" i="2" a="1"/>
  <c r="A135" i="2" a="1"/>
  <c r="A255" i="2" a="1"/>
  <c r="A202" i="2" a="1"/>
  <c r="A928" i="2" a="1"/>
  <c r="A303" i="2" a="1"/>
  <c r="A454" i="2" a="1"/>
  <c r="A351" i="2" a="1"/>
  <c r="A186" i="2" a="1"/>
  <c r="A442" i="2" a="1"/>
  <c r="A542" i="2" a="1"/>
  <c r="A415" i="2" a="1"/>
  <c r="A280" i="2" a="1"/>
  <c r="A188" i="2" a="1"/>
  <c r="A68" i="2" a="1"/>
  <c r="A983" i="2" a="1"/>
  <c r="A347" i="2" a="1"/>
  <c r="A191" i="2" a="1"/>
  <c r="A783" i="2" a="1"/>
  <c r="A424" i="2" a="1"/>
  <c r="A518" i="2" a="1"/>
  <c r="A171" i="2" a="1"/>
  <c r="A141" i="2" a="1"/>
  <c r="A167" i="2" a="1"/>
  <c r="A299" i="2" a="1"/>
  <c r="A895" i="2" a="1"/>
  <c r="A953" i="2" a="1"/>
  <c r="A211" i="2" a="1"/>
  <c r="A367" i="2" a="1"/>
  <c r="A423" i="2" a="1"/>
  <c r="A425" i="2" a="1"/>
  <c r="A379" i="2" a="1"/>
  <c r="A872" i="2" a="1"/>
  <c r="A350" i="2" a="1"/>
  <c r="A315" i="2" a="1"/>
  <c r="A730" i="2" a="1"/>
  <c r="A59" i="2" a="1"/>
  <c r="A776" i="2" a="1"/>
  <c r="A63" i="2" a="1"/>
  <c r="A214" i="2" a="1"/>
  <c r="A132" i="2" a="1"/>
  <c r="A328" i="2" a="1"/>
  <c r="A150" i="2" a="1"/>
  <c r="A540" i="2" a="1"/>
  <c r="A54" i="2" a="1"/>
  <c r="A74" i="2" a="1"/>
  <c r="A489" i="2" a="1"/>
  <c r="A244" i="2" a="1"/>
  <c r="A293" i="2" a="1"/>
  <c r="A477" i="2" a="1"/>
  <c r="A227" i="2" a="1"/>
  <c r="A376" i="2" a="1"/>
  <c r="A172" i="2" a="1"/>
  <c r="A501" i="2" a="1"/>
  <c r="A330" i="2" a="1"/>
  <c r="A534" i="2" a="1"/>
  <c r="A392" i="2" a="1"/>
  <c r="A5" i="2" a="1"/>
  <c r="A18" i="2" a="1"/>
  <c r="A9" i="2" a="1"/>
  <c r="A13" i="2" a="1"/>
  <c r="A12" i="2" a="1"/>
  <c r="A296" i="2" a="1"/>
  <c r="A10" i="2" a="1"/>
  <c r="A229" i="2" a="1"/>
  <c r="A363" i="2" a="1"/>
  <c r="A378" i="2" a="1"/>
  <c r="A439" i="2" a="1"/>
  <c r="A55" i="2" a="1"/>
  <c r="A92" i="2" a="1"/>
  <c r="A358" i="2" a="1"/>
  <c r="A309" i="2" a="1"/>
  <c r="A992" i="2" a="1"/>
  <c r="A292" i="2" a="1"/>
  <c r="A456" i="2" a="1"/>
  <c r="A340" i="2" a="1"/>
  <c r="A452" i="2" a="1"/>
  <c r="A179" i="2" a="1"/>
  <c r="A381" i="2" a="1"/>
  <c r="A1" i="2" a="1"/>
  <c r="A8" i="2" a="1"/>
  <c r="A16" i="2" a="1"/>
  <c r="A6" i="2" a="1"/>
  <c r="A20" i="2" a="1"/>
  <c r="A19" i="2" a="1"/>
  <c r="A21" i="2" a="1"/>
  <c r="A164" i="2" a="1"/>
  <c r="A4" i="2" a="1"/>
  <c r="A11" i="2" a="1"/>
  <c r="A166" i="2" a="1"/>
  <c r="A41" i="2" a="1"/>
  <c r="A498" i="2" a="1"/>
  <c r="A122" i="2" a="1"/>
  <c r="A175" i="2" a="1"/>
  <c r="A323" i="2" a="1"/>
  <c r="A314" i="2" a="1"/>
  <c r="A200" i="2" a="1"/>
  <c r="A48" i="2" a="1"/>
  <c r="A549" i="2" a="1"/>
  <c r="A359" i="2" a="1"/>
  <c r="A488" i="2" a="1"/>
  <c r="A267" i="2" a="1"/>
  <c r="A40" i="2" a="1"/>
  <c r="A17" i="2" a="1"/>
  <c r="A15" i="2" a="1"/>
  <c r="A7" i="2" a="1"/>
  <c r="A14" i="2" a="1"/>
  <c r="A469" i="2" a="1"/>
  <c r="A230" i="2" a="1"/>
  <c r="A3" i="2" a="1"/>
  <c r="A475" i="2" a="1"/>
  <c r="A30" i="2" a="1"/>
  <c r="A251" i="2" a="1"/>
  <c r="A436" i="2" a="1"/>
  <c r="A891" i="2" a="1"/>
  <c r="A365" i="2" a="1"/>
  <c r="A158" i="2" a="1"/>
  <c r="A955" i="2" a="1"/>
  <c r="A389" i="2" a="1"/>
  <c r="A310" i="2" a="1"/>
  <c r="A2" i="2" a="1"/>
  <c r="A2" i="2" l="1"/>
  <c r="A310" i="2"/>
  <c r="A389" i="2"/>
  <c r="A955" i="2"/>
  <c r="A158" i="2"/>
  <c r="A365" i="2"/>
  <c r="A891" i="2"/>
  <c r="A436" i="2"/>
  <c r="A251" i="2"/>
  <c r="A30" i="2"/>
  <c r="A475" i="2"/>
  <c r="A3" i="2"/>
  <c r="A230" i="2"/>
  <c r="A469" i="2"/>
  <c r="A14" i="2"/>
  <c r="A7" i="2"/>
  <c r="A15" i="2"/>
  <c r="A17" i="2"/>
  <c r="A40" i="2"/>
  <c r="A267" i="2"/>
  <c r="A488" i="2"/>
  <c r="A359" i="2"/>
  <c r="A549" i="2"/>
  <c r="A48" i="2"/>
  <c r="A200" i="2"/>
  <c r="A314" i="2"/>
  <c r="A323" i="2"/>
  <c r="A175" i="2"/>
  <c r="A122" i="2"/>
  <c r="A498" i="2"/>
  <c r="A41" i="2"/>
  <c r="A166" i="2"/>
  <c r="A11" i="2"/>
  <c r="A4" i="2"/>
  <c r="A164" i="2"/>
  <c r="A21" i="2"/>
  <c r="A19" i="2"/>
  <c r="A20" i="2"/>
  <c r="A6" i="2"/>
  <c r="A16" i="2"/>
  <c r="A8" i="2"/>
  <c r="A1" i="2"/>
  <c r="A381" i="2"/>
  <c r="A179" i="2"/>
  <c r="A452" i="2"/>
  <c r="A340" i="2"/>
  <c r="A456" i="2"/>
  <c r="A292" i="2"/>
  <c r="A992" i="2"/>
  <c r="A309" i="2"/>
  <c r="A358" i="2"/>
  <c r="A92" i="2"/>
  <c r="A55" i="2"/>
  <c r="A439" i="2"/>
  <c r="A378" i="2"/>
  <c r="A363" i="2"/>
  <c r="A229" i="2"/>
  <c r="A10" i="2"/>
  <c r="A296" i="2"/>
  <c r="A12" i="2"/>
  <c r="A13" i="2"/>
  <c r="A9" i="2"/>
  <c r="A18" i="2"/>
  <c r="A5" i="2"/>
  <c r="A392" i="2"/>
  <c r="A534" i="2"/>
  <c r="A330" i="2"/>
  <c r="A501" i="2"/>
  <c r="A172" i="2"/>
  <c r="A376" i="2"/>
  <c r="A227" i="2"/>
  <c r="A477" i="2"/>
  <c r="A293" i="2"/>
  <c r="A244" i="2"/>
  <c r="A489" i="2"/>
  <c r="A74" i="2"/>
  <c r="A54" i="2"/>
  <c r="A540" i="2"/>
  <c r="A150" i="2"/>
  <c r="A328" i="2"/>
  <c r="A132" i="2"/>
  <c r="A214" i="2"/>
  <c r="A63" i="2"/>
  <c r="A776" i="2"/>
  <c r="A59" i="2"/>
  <c r="A730" i="2"/>
  <c r="A315" i="2"/>
  <c r="A350" i="2"/>
  <c r="A872" i="2"/>
  <c r="A379" i="2"/>
  <c r="A425" i="2"/>
  <c r="A423" i="2"/>
  <c r="A367" i="2"/>
  <c r="A211" i="2"/>
  <c r="A953" i="2"/>
  <c r="A895" i="2"/>
  <c r="A299" i="2"/>
  <c r="A167" i="2"/>
  <c r="A141" i="2"/>
  <c r="A171" i="2"/>
  <c r="A518" i="2"/>
  <c r="A424" i="2"/>
  <c r="A783" i="2"/>
  <c r="A191" i="2"/>
  <c r="A347" i="2"/>
  <c r="A983" i="2"/>
  <c r="A68" i="2"/>
  <c r="A188" i="2"/>
  <c r="A280" i="2"/>
  <c r="A415" i="2"/>
  <c r="A542" i="2"/>
  <c r="A442" i="2"/>
  <c r="A186" i="2"/>
  <c r="A351" i="2"/>
  <c r="A454" i="2"/>
  <c r="A303" i="2"/>
  <c r="A928" i="2"/>
  <c r="A202" i="2"/>
  <c r="A255" i="2"/>
  <c r="A135" i="2"/>
  <c r="A487" i="2"/>
  <c r="A493" i="2"/>
  <c r="A274" i="2"/>
  <c r="A462" i="2"/>
  <c r="A261" i="2"/>
  <c r="A275" i="2"/>
  <c r="A515" i="2"/>
  <c r="A458" i="2"/>
  <c r="A219" i="2"/>
  <c r="A319" i="2"/>
  <c r="A105" i="2"/>
  <c r="A287" i="2"/>
  <c r="A386" i="2"/>
  <c r="A289" i="2"/>
  <c r="A57" i="2"/>
  <c r="A362" i="2"/>
  <c r="A1001" i="2"/>
  <c r="A396" i="2"/>
  <c r="A332" i="2"/>
  <c r="A294" i="2"/>
  <c r="A959" i="2"/>
  <c r="A937" i="2"/>
  <c r="A842" i="2"/>
  <c r="A701" i="2"/>
  <c r="A408" i="2"/>
  <c r="A372" i="2"/>
  <c r="A279" i="2"/>
  <c r="A703" i="2"/>
  <c r="A268" i="2"/>
  <c r="A509" i="2"/>
  <c r="A238" i="2"/>
  <c r="A182" i="2"/>
  <c r="A356" i="2"/>
  <c r="A209" i="2"/>
  <c r="A523" i="2"/>
  <c r="A674" i="2"/>
  <c r="A482" i="2"/>
  <c r="A87" i="2"/>
  <c r="A38" i="2"/>
  <c r="A155" i="2"/>
  <c r="A276" i="2"/>
  <c r="A168" i="2"/>
  <c r="A494" i="2"/>
  <c r="A453" i="2"/>
  <c r="A329" i="2"/>
  <c r="A306" i="2"/>
  <c r="A640" i="2"/>
  <c r="A290" i="2"/>
  <c r="A395" i="2"/>
  <c r="A879" i="2"/>
  <c r="A457" i="2"/>
  <c r="A952" i="2"/>
  <c r="A918" i="2"/>
  <c r="A649" i="2"/>
  <c r="A648" i="2"/>
  <c r="A744" i="2"/>
  <c r="A748" i="2"/>
  <c r="A792" i="2"/>
  <c r="A804" i="2"/>
  <c r="A507" i="2"/>
  <c r="A416" i="2"/>
  <c r="A357" i="2"/>
  <c r="A517" i="2"/>
  <c r="A451" i="2"/>
  <c r="A81" i="2"/>
  <c r="A749" i="2"/>
  <c r="A586" i="2"/>
  <c r="A438" i="2"/>
  <c r="A550" i="2"/>
  <c r="A110" i="2"/>
  <c r="A885" i="2"/>
  <c r="A781" i="2"/>
  <c r="A491" i="2"/>
  <c r="A800" i="2"/>
  <c r="A273" i="2"/>
  <c r="A124" i="2"/>
  <c r="A192" i="2"/>
  <c r="A405" i="2"/>
  <c r="A806" i="2"/>
  <c r="A96" i="2"/>
  <c r="A402" i="2"/>
  <c r="A445" i="2"/>
  <c r="A502" i="2"/>
  <c r="A420" i="2"/>
  <c r="A232" i="2"/>
  <c r="A610" i="2"/>
  <c r="A152" i="2"/>
  <c r="A914" i="2"/>
  <c r="A249" i="2"/>
  <c r="A216" i="2"/>
  <c r="A118" i="2"/>
  <c r="A863" i="2"/>
  <c r="A979" i="2"/>
  <c r="A683" i="2"/>
  <c r="A120" i="2"/>
  <c r="A400" i="2"/>
  <c r="A281" i="2"/>
  <c r="A410" i="2"/>
  <c r="A883" i="2"/>
  <c r="A263" i="2"/>
  <c r="A655" i="2"/>
  <c r="A401" i="2"/>
  <c r="A258" i="2"/>
  <c r="A56" i="2"/>
  <c r="A470" i="2"/>
  <c r="A463" i="2"/>
  <c r="A304" i="2"/>
  <c r="A375" i="2"/>
  <c r="A530" i="2"/>
  <c r="A257" i="2"/>
  <c r="A228" i="2"/>
  <c r="A246" i="2"/>
  <c r="A348" i="2"/>
  <c r="A431" i="2"/>
  <c r="A185" i="2"/>
  <c r="A28" i="2"/>
  <c r="A33" i="2"/>
  <c r="A207" i="2"/>
  <c r="A72" i="2"/>
  <c r="A807" i="2"/>
  <c r="A528" i="2"/>
  <c r="A140" i="2"/>
  <c r="A894" i="2"/>
  <c r="A572" i="2"/>
  <c r="A575" i="2"/>
  <c r="A371" i="2"/>
  <c r="A31" i="2"/>
  <c r="A254" i="2"/>
  <c r="A355" i="2"/>
  <c r="A143" i="2"/>
  <c r="A370" i="2"/>
  <c r="A615" i="2"/>
  <c r="A313" i="2"/>
  <c r="A159" i="2"/>
  <c r="A212" i="2"/>
  <c r="A473" i="2"/>
  <c r="A295" i="2"/>
  <c r="A176" i="2"/>
  <c r="A512" i="2"/>
  <c r="A527" i="2"/>
  <c r="A414" i="2"/>
  <c r="A500" i="2"/>
  <c r="A86" i="2"/>
  <c r="A765" i="2"/>
  <c r="A70" i="2"/>
  <c r="A333" i="2"/>
  <c r="A52" i="2"/>
  <c r="A134" i="2"/>
  <c r="A262" i="2"/>
  <c r="A421" i="2"/>
  <c r="A285" i="2"/>
  <c r="A827" i="2"/>
  <c r="A472" i="2"/>
  <c r="A441" i="2"/>
  <c r="A984" i="2"/>
  <c r="A496" i="2"/>
  <c r="A506" i="2"/>
  <c r="A394" i="2"/>
  <c r="A448" i="2"/>
  <c r="A65" i="2"/>
  <c r="A695" i="2"/>
  <c r="A205" i="2"/>
  <c r="A432" i="2"/>
  <c r="A247" i="2"/>
  <c r="A43" i="2"/>
  <c r="A73" i="2"/>
  <c r="A104" i="2"/>
  <c r="A427" i="2"/>
  <c r="A816" i="2"/>
  <c r="A271" i="2"/>
  <c r="A426" i="2"/>
  <c r="A233" i="2"/>
  <c r="A616" i="2"/>
  <c r="A223" i="2"/>
  <c r="A544" i="2"/>
  <c r="A222" i="2"/>
  <c r="A832" i="2"/>
  <c r="A676" i="2"/>
  <c r="A286" i="2"/>
  <c r="A551" i="2"/>
  <c r="A651" i="2"/>
  <c r="A867" i="2"/>
  <c r="A896" i="2"/>
  <c r="A98" i="2"/>
  <c r="A671" i="2"/>
  <c r="A672" i="2"/>
  <c r="A989" i="2"/>
  <c r="A516" i="2"/>
  <c r="A384" i="2"/>
  <c r="A428" i="2"/>
  <c r="A444" i="2"/>
  <c r="A147" i="2"/>
  <c r="A387" i="2"/>
  <c r="A508" i="2"/>
  <c r="A385" i="2"/>
  <c r="A440" i="2"/>
  <c r="A958" i="2"/>
  <c r="A756" i="2"/>
  <c r="A49" i="2"/>
  <c r="A337" i="2"/>
  <c r="A239" i="2"/>
  <c r="A113" i="2"/>
  <c r="A241" i="2"/>
  <c r="A32" i="2"/>
  <c r="A497" i="2"/>
  <c r="A656" i="2"/>
  <c r="A199" i="2"/>
  <c r="A288" i="2"/>
  <c r="A906" i="2"/>
  <c r="A388" i="2"/>
  <c r="A797" i="2"/>
  <c r="A342" i="2"/>
  <c r="A546" i="2"/>
  <c r="A35" i="2"/>
  <c r="A514" i="2"/>
  <c r="A282" i="2"/>
  <c r="A196" i="2"/>
  <c r="A536" i="2"/>
  <c r="A757" i="2"/>
  <c r="A854" i="2"/>
  <c r="A90" i="2"/>
  <c r="A461" i="2"/>
  <c r="A338" i="2"/>
  <c r="A121" i="2"/>
  <c r="A325" i="2"/>
  <c r="A510" i="2"/>
  <c r="A103" i="2"/>
  <c r="A47" i="2"/>
  <c r="A269" i="2"/>
  <c r="A311" i="2"/>
  <c r="A843" i="2"/>
  <c r="A144" i="2"/>
  <c r="A447" i="2"/>
  <c r="A231" i="2"/>
  <c r="A353" i="2"/>
  <c r="A369" i="2"/>
  <c r="A368" i="2"/>
  <c r="A248" i="2"/>
  <c r="A26" i="2"/>
  <c r="A535" i="2"/>
  <c r="A422" i="2"/>
  <c r="A344" i="2"/>
  <c r="A94" i="2"/>
  <c r="A828" i="2"/>
  <c r="A78" i="2"/>
  <c r="A484" i="2"/>
  <c r="A300" i="2"/>
  <c r="A142" i="2"/>
  <c r="A270" i="2"/>
  <c r="A406" i="2"/>
  <c r="A705" i="2"/>
  <c r="A612" i="2"/>
  <c r="A465" i="2"/>
  <c r="A521" i="2"/>
  <c r="A923" i="2"/>
  <c r="A880" i="2"/>
  <c r="A129" i="2"/>
  <c r="A505" i="2"/>
  <c r="A307" i="2"/>
  <c r="A193" i="2"/>
  <c r="A44" i="2"/>
  <c r="A112" i="2"/>
  <c r="A459" i="2"/>
  <c r="A639" i="2"/>
  <c r="A242" i="2"/>
  <c r="A455" i="2"/>
  <c r="A543" i="2"/>
  <c r="A429" i="2"/>
  <c r="A225" i="2"/>
  <c r="A88" i="2"/>
  <c r="A849" i="2"/>
  <c r="A115" i="2"/>
  <c r="A321" i="2"/>
  <c r="A884" i="2"/>
  <c r="A699" i="2"/>
  <c r="A403" i="2"/>
  <c r="A809" i="2"/>
  <c r="A892" i="2"/>
  <c r="A606" i="2"/>
  <c r="A128" i="2"/>
  <c r="A468" i="2"/>
  <c r="A79" i="2"/>
  <c r="A446" i="2"/>
  <c r="A204" i="2"/>
  <c r="A409" i="2"/>
  <c r="A237" i="2"/>
  <c r="A67" i="2"/>
  <c r="A888" i="2"/>
  <c r="A136" i="2"/>
  <c r="A499" i="2"/>
  <c r="A302" i="2"/>
  <c r="A93" i="2"/>
  <c r="A430" i="2"/>
  <c r="A825" i="2"/>
  <c r="A60" i="2"/>
  <c r="A272" i="2"/>
  <c r="A111" i="2"/>
  <c r="A354" i="2"/>
  <c r="A971" i="2"/>
  <c r="A557" i="2"/>
  <c r="A830" i="2"/>
  <c r="A525" i="2"/>
  <c r="A978" i="2"/>
  <c r="A660" i="2"/>
  <c r="A146" i="2"/>
  <c r="A327" i="2"/>
  <c r="A967" i="2"/>
  <c r="A657" i="2"/>
  <c r="A709" i="2"/>
  <c r="A685" i="2"/>
  <c r="A998" i="2"/>
  <c r="A253" i="2"/>
  <c r="A741" i="2"/>
  <c r="A846" i="2"/>
  <c r="A537" i="2"/>
  <c r="A109" i="2"/>
  <c r="A252" i="2"/>
  <c r="A374" i="2"/>
  <c r="A870" i="2"/>
  <c r="A881" i="2"/>
  <c r="A578" i="2"/>
  <c r="A324" i="2"/>
  <c r="A524" i="2"/>
  <c r="A64" i="2"/>
  <c r="A467" i="2"/>
  <c r="A51" i="2"/>
  <c r="A858" i="2"/>
  <c r="A418" i="2"/>
  <c r="A650" i="2"/>
  <c r="A89" i="2"/>
  <c r="A305" i="2"/>
  <c r="A39" i="2"/>
  <c r="A346" i="2"/>
  <c r="A466" i="2"/>
  <c r="A156" i="2"/>
  <c r="A137" i="2"/>
  <c r="A126" i="2"/>
  <c r="A522" i="2"/>
  <c r="A419" i="2"/>
  <c r="A632" i="2"/>
  <c r="A407" i="2"/>
  <c r="A36" i="2"/>
  <c r="A243" i="2"/>
  <c r="A714" i="2"/>
  <c r="A678" i="2"/>
  <c r="A533" i="2"/>
  <c r="A99" i="2"/>
  <c r="A1005" i="2"/>
  <c r="A434" i="2"/>
  <c r="A547" i="2"/>
  <c r="A474" i="2"/>
  <c r="A529" i="2"/>
  <c r="A145" i="2"/>
  <c r="A693" i="2"/>
  <c r="A107" i="2"/>
  <c r="A513" i="2"/>
  <c r="A316" i="2"/>
  <c r="A235" i="2"/>
  <c r="A153" i="2"/>
  <c r="A184" i="2"/>
  <c r="A397" i="2"/>
  <c r="A994" i="2"/>
  <c r="A24" i="2"/>
  <c r="A334" i="2"/>
  <c r="A373" i="2"/>
  <c r="A503" i="2"/>
  <c r="A343" i="2"/>
  <c r="A160" i="2"/>
  <c r="A747" i="2"/>
  <c r="A80" i="2"/>
  <c r="A391" i="2"/>
  <c r="A76" i="2"/>
  <c r="A920" i="2"/>
  <c r="A46" i="2"/>
  <c r="A198" i="2"/>
  <c r="A27" i="2"/>
  <c r="A210" i="2"/>
  <c r="A520" i="2"/>
  <c r="A308" i="2"/>
  <c r="A946" i="2"/>
  <c r="A796" i="2"/>
  <c r="A131" i="2"/>
  <c r="A411" i="2"/>
  <c r="A95" i="2"/>
  <c r="A485" i="2"/>
  <c r="A97" i="2"/>
  <c r="A818" i="2"/>
  <c r="A259" i="2"/>
  <c r="A815" i="2"/>
  <c r="A119" i="2"/>
  <c r="A339" i="2"/>
  <c r="A1003" i="2"/>
  <c r="A236" i="2"/>
  <c r="A217" i="2"/>
  <c r="A519" i="2"/>
  <c r="A464" i="2"/>
  <c r="A245" i="2"/>
  <c r="A433" i="2"/>
  <c r="A154" i="2"/>
  <c r="A116" i="2"/>
  <c r="A382" i="2"/>
  <c r="A479" i="2"/>
  <c r="A970" i="2"/>
  <c r="A102" i="2"/>
  <c r="A364" i="2"/>
  <c r="A331" i="2"/>
  <c r="A201" i="2"/>
  <c r="A320" i="2"/>
  <c r="A291" i="2"/>
  <c r="A183" i="2"/>
  <c r="A127" i="2"/>
  <c r="A443" i="2"/>
  <c r="A234" i="2"/>
  <c r="A266" i="2"/>
  <c r="A390" i="2"/>
  <c r="A399" i="2"/>
  <c r="A283" i="2"/>
  <c r="A504" i="2"/>
  <c r="A449" i="2"/>
  <c r="A177" i="2"/>
  <c r="A780" i="2"/>
  <c r="A559" i="2"/>
  <c r="A215" i="2"/>
  <c r="A490" i="2"/>
  <c r="A161" i="2"/>
  <c r="A483" i="2"/>
  <c r="A264" i="2"/>
  <c r="A71" i="2"/>
  <c r="A839" i="2"/>
  <c r="A711" i="2"/>
  <c r="A437" i="2"/>
  <c r="A982" i="2"/>
  <c r="A622" i="2"/>
  <c r="A691" i="2"/>
  <c r="A945" i="2"/>
  <c r="A890" i="2"/>
  <c r="A563" i="2"/>
  <c r="A750" i="2"/>
  <c r="A486" i="2"/>
  <c r="A278" i="2"/>
  <c r="A361" i="2"/>
  <c r="A570" i="2"/>
  <c r="A589" i="2"/>
  <c r="A960" i="2"/>
  <c r="A968" i="2"/>
  <c r="A133" i="2"/>
  <c r="A77" i="2"/>
  <c r="A675" i="2"/>
  <c r="A84" i="2"/>
  <c r="A788" i="2"/>
  <c r="A736" i="2"/>
  <c r="A874" i="2"/>
  <c r="A812" i="2"/>
  <c r="A878" i="2"/>
  <c r="A582" i="2"/>
  <c r="A609" i="2"/>
  <c r="A218" i="2"/>
  <c r="A997" i="2"/>
  <c r="A643" i="2"/>
  <c r="A684" i="2"/>
  <c r="A887" i="2"/>
  <c r="A413" i="2"/>
  <c r="A916" i="2"/>
  <c r="A865" i="2"/>
  <c r="A820" i="2"/>
  <c r="A740" i="2"/>
  <c r="A903" i="2"/>
  <c r="A956" i="2"/>
  <c r="A810" i="2"/>
  <c r="A435" i="2"/>
  <c r="A478" i="2"/>
  <c r="A206" i="2"/>
  <c r="A545" i="2"/>
  <c r="A82" i="2"/>
  <c r="A579" i="2"/>
  <c r="A149" i="2"/>
  <c r="A619" i="2"/>
  <c r="A631" i="2"/>
  <c r="A668" i="2"/>
  <c r="A698" i="2"/>
  <c r="A759" i="2"/>
  <c r="A802" i="2"/>
  <c r="A751" i="2"/>
  <c r="A999" i="2"/>
  <c r="A720" i="2"/>
  <c r="A608" i="2"/>
  <c r="A187" i="2"/>
  <c r="A963" i="2"/>
  <c r="A855" i="2"/>
  <c r="A23" i="2"/>
  <c r="A602" i="2"/>
  <c r="A628" i="2"/>
  <c r="A710" i="2"/>
  <c r="A336" i="2"/>
  <c r="A860" i="2"/>
  <c r="A728" i="2"/>
  <c r="A677" i="2"/>
  <c r="A169" i="2"/>
  <c r="A996" i="2"/>
  <c r="A868" i="2"/>
  <c r="A861" i="2"/>
  <c r="A645" i="2"/>
  <c r="A706" i="2"/>
  <c r="A774" i="2"/>
  <c r="A845" i="2"/>
  <c r="A817" i="2"/>
  <c r="A539" i="2"/>
  <c r="A101" i="2"/>
  <c r="A614" i="2"/>
  <c r="A618" i="2"/>
  <c r="A106" i="2"/>
  <c r="A114" i="2"/>
  <c r="A688" i="2"/>
  <c r="A654" i="2"/>
  <c r="A260" i="2"/>
  <c r="A814" i="2"/>
  <c r="A148" i="2"/>
  <c r="A821" i="2"/>
  <c r="A761" i="2"/>
  <c r="A940" i="2"/>
  <c r="A771" i="2"/>
  <c r="A988" i="2"/>
  <c r="A531" i="2"/>
  <c r="A349" i="2"/>
  <c r="A240" i="2"/>
  <c r="A716" i="2"/>
  <c r="A224" i="2"/>
  <c r="A352" i="2"/>
  <c r="A220" i="2"/>
  <c r="A62" i="2"/>
  <c r="A190" i="2"/>
  <c r="A380" i="2"/>
  <c r="A641" i="2"/>
  <c r="A987" i="2"/>
  <c r="A398" i="2"/>
  <c r="A492" i="2"/>
  <c r="A277" i="2"/>
  <c r="A686" i="2"/>
  <c r="A50" i="2"/>
  <c r="A950" i="2"/>
  <c r="A42" i="2"/>
  <c r="A652" i="2"/>
  <c r="A694" i="2"/>
  <c r="A700" i="2"/>
  <c r="A801" i="2"/>
  <c r="A791" i="2"/>
  <c r="A930" i="2"/>
  <c r="A972" i="2"/>
  <c r="A785" i="2"/>
  <c r="A203" i="2"/>
  <c r="A803" i="2"/>
  <c r="A558" i="2"/>
  <c r="A130" i="2"/>
  <c r="A949" i="2"/>
  <c r="A594" i="2"/>
  <c r="A633" i="2"/>
  <c r="A566" i="2"/>
  <c r="A341" i="2"/>
  <c r="A725" i="2"/>
  <c r="A768" i="2"/>
  <c r="A819" i="2"/>
  <c r="A664" i="2"/>
  <c r="A901" i="2"/>
  <c r="A954" i="2"/>
  <c r="A836" i="2"/>
  <c r="A471" i="2"/>
  <c r="A208" i="2"/>
  <c r="A526" i="2"/>
  <c r="A197" i="2"/>
  <c r="A139" i="2"/>
  <c r="A360" i="2"/>
  <c r="A933" i="2"/>
  <c r="A596" i="2"/>
  <c r="A638" i="2"/>
  <c r="A644" i="2"/>
  <c r="A753" i="2"/>
  <c r="A735" i="2"/>
  <c r="A824" i="2"/>
  <c r="A990" i="2"/>
  <c r="A787" i="2"/>
  <c r="A298" i="2"/>
  <c r="A707" i="2"/>
  <c r="A69" i="2"/>
  <c r="A577" i="2"/>
  <c r="A481" i="2"/>
  <c r="A624" i="2"/>
  <c r="A764" i="2"/>
  <c r="A746" i="2"/>
  <c r="A180" i="2"/>
  <c r="A712" i="2"/>
  <c r="A767" i="2"/>
  <c r="A569" i="2"/>
  <c r="A679" i="2"/>
  <c r="A61" i="2"/>
  <c r="A942" i="2"/>
  <c r="A739" i="2"/>
  <c r="A541" i="2"/>
  <c r="A495" i="2"/>
  <c r="A366" i="2"/>
  <c r="A138" i="2"/>
  <c r="A318" i="2"/>
  <c r="A53" i="2"/>
  <c r="A948" i="2"/>
  <c r="A157" i="2"/>
  <c r="A621" i="2"/>
  <c r="A626" i="2"/>
  <c r="A662" i="2"/>
  <c r="A605" i="2"/>
  <c r="A777" i="2"/>
  <c r="A922" i="2"/>
  <c r="A977" i="2"/>
  <c r="A629" i="2"/>
  <c r="A226" i="2"/>
  <c r="A666" i="2"/>
  <c r="A936" i="2"/>
  <c r="A931" i="2"/>
  <c r="A603" i="2"/>
  <c r="A617" i="2"/>
  <c r="A659" i="2"/>
  <c r="A665" i="2"/>
  <c r="A335" i="2"/>
  <c r="A658" i="2"/>
  <c r="A833" i="2"/>
  <c r="A653" i="2"/>
  <c r="A623" i="2"/>
  <c r="A873" i="2"/>
  <c r="A929" i="2"/>
  <c r="A925" i="2"/>
  <c r="A921" i="2"/>
  <c r="A721" i="2"/>
  <c r="A974" i="2"/>
  <c r="A847" i="2"/>
  <c r="A789" i="2"/>
  <c r="A213" i="2"/>
  <c r="A178" i="2"/>
  <c r="A689" i="2"/>
  <c r="A926" i="2"/>
  <c r="A912" i="2"/>
  <c r="A729" i="2"/>
  <c r="A663" i="2"/>
  <c r="A732" i="2"/>
  <c r="A100" i="2"/>
  <c r="A762" i="2"/>
  <c r="A805" i="2"/>
  <c r="A595" i="2"/>
  <c r="A592" i="2"/>
  <c r="A476" i="2"/>
  <c r="A297" i="2"/>
  <c r="A742" i="2"/>
  <c r="A763" i="2"/>
  <c r="A593" i="2"/>
  <c r="A713" i="2"/>
  <c r="A585" i="2"/>
  <c r="A717" i="2"/>
  <c r="A831" i="2"/>
  <c r="A734" i="2"/>
  <c r="A961" i="2"/>
  <c r="A790" i="2"/>
  <c r="A976" i="2"/>
  <c r="A939" i="2"/>
  <c r="A173" i="2"/>
  <c r="A34" i="2"/>
  <c r="A913" i="2"/>
  <c r="A973" i="2"/>
  <c r="A568" i="2"/>
  <c r="A607" i="2"/>
  <c r="A627" i="2"/>
  <c r="A195" i="2"/>
  <c r="A681" i="2"/>
  <c r="A794" i="2"/>
  <c r="A599" i="2"/>
  <c r="A834" i="2"/>
  <c r="A893" i="2"/>
  <c r="A613" i="2"/>
  <c r="A962" i="2"/>
  <c r="A460" i="2"/>
  <c r="A752" i="2"/>
  <c r="A345" i="2"/>
  <c r="A877" i="2"/>
  <c r="A682" i="2"/>
  <c r="A661" i="2"/>
  <c r="A947" i="2"/>
  <c r="A170" i="2"/>
  <c r="A301" i="2"/>
  <c r="A611" i="2"/>
  <c r="A957" i="2"/>
  <c r="A724" i="2"/>
  <c r="A571" i="2"/>
  <c r="A991" i="2"/>
  <c r="A941" i="2"/>
  <c r="A907" i="2"/>
  <c r="A986" i="2"/>
  <c r="A715" i="2"/>
  <c r="A909" i="2"/>
  <c r="A951" i="2"/>
  <c r="A583" i="2"/>
  <c r="A620" i="2"/>
  <c r="A766" i="2"/>
  <c r="A850" i="2"/>
  <c r="A793" i="2"/>
  <c r="A985" i="2"/>
  <c r="A708" i="2"/>
  <c r="A573" i="2"/>
  <c r="A837" i="2"/>
  <c r="A813" i="2"/>
  <c r="A669" i="2"/>
  <c r="A163" i="2"/>
  <c r="A377" i="2"/>
  <c r="A25" i="2"/>
  <c r="A174" i="2"/>
  <c r="A965" i="2"/>
  <c r="A194" i="2"/>
  <c r="A889" i="2"/>
  <c r="A555" i="2"/>
  <c r="A567" i="2"/>
  <c r="A934" i="2"/>
  <c r="A634" i="2"/>
  <c r="A604" i="2"/>
  <c r="A637" i="2"/>
  <c r="A882" i="2"/>
  <c r="A935" i="2"/>
  <c r="A758" i="2"/>
  <c r="A450" i="2"/>
  <c r="A29" i="2"/>
  <c r="A899" i="2"/>
  <c r="A726" i="2"/>
  <c r="A966" i="2"/>
  <c r="A692" i="2"/>
  <c r="A564" i="2"/>
  <c r="A646" i="2"/>
  <c r="A189" i="2"/>
  <c r="A737" i="2"/>
  <c r="A738" i="2"/>
  <c r="A556" i="2"/>
  <c r="A733" i="2"/>
  <c r="A932" i="2"/>
  <c r="A745" i="2"/>
  <c r="A980" i="2"/>
  <c r="A718" i="2"/>
  <c r="A642" i="2"/>
  <c r="A911" i="2"/>
  <c r="A964" i="2"/>
  <c r="A317" i="2"/>
  <c r="A538" i="2"/>
  <c r="A841" i="2"/>
  <c r="A552" i="2"/>
  <c r="A927" i="2"/>
  <c r="A859" i="2"/>
  <c r="A778" i="2"/>
  <c r="A561" i="2"/>
  <c r="A590" i="2"/>
  <c r="A250" i="2"/>
  <c r="A647" i="2"/>
  <c r="A417" i="2"/>
  <c r="A670" i="2"/>
  <c r="A1000" i="2"/>
  <c r="A876" i="2"/>
  <c r="A600" i="2"/>
  <c r="A924" i="2"/>
  <c r="A265" i="2"/>
  <c r="A108" i="2"/>
  <c r="A511" i="2"/>
  <c r="A326" i="2"/>
  <c r="A383" i="2"/>
  <c r="A532" i="2"/>
  <c r="A875" i="2"/>
  <c r="A284" i="2"/>
  <c r="A393" i="2"/>
  <c r="A943" i="2"/>
  <c r="A866" i="2"/>
  <c r="A83" i="2"/>
  <c r="A548" i="2"/>
  <c r="A808" i="2"/>
  <c r="A1002" i="2"/>
  <c r="A125" i="2"/>
  <c r="A995" i="2"/>
  <c r="A864" i="2"/>
  <c r="A162" i="2"/>
  <c r="A588" i="2"/>
  <c r="A917" i="2"/>
  <c r="A636" i="2"/>
  <c r="A630" i="2"/>
  <c r="A727" i="2"/>
  <c r="A853" i="2"/>
  <c r="A908" i="2"/>
  <c r="A779" i="2"/>
  <c r="A904" i="2"/>
  <c r="A635" i="2"/>
  <c r="A91" i="2"/>
  <c r="A869" i="2"/>
  <c r="A886" i="2"/>
  <c r="A697" i="2"/>
  <c r="A915" i="2"/>
  <c r="A165" i="2"/>
  <c r="A58" i="2"/>
  <c r="A591" i="2"/>
  <c r="A969" i="2"/>
  <c r="A769" i="2"/>
  <c r="A770" i="2"/>
  <c r="A838" i="2"/>
  <c r="A760" i="2"/>
  <c r="A731" i="2"/>
  <c r="A312" i="2"/>
  <c r="A597" i="2"/>
  <c r="A256" i="2"/>
  <c r="A938" i="2"/>
  <c r="A667" i="2"/>
  <c r="A871" i="2"/>
  <c r="A673" i="2"/>
  <c r="A702" i="2"/>
  <c r="A554" i="2"/>
  <c r="A580" i="2"/>
  <c r="A574" i="2"/>
  <c r="A829" i="2"/>
  <c r="A45" i="2"/>
  <c r="A905" i="2"/>
  <c r="A723" i="2"/>
  <c r="A902" i="2"/>
  <c r="A944" i="2"/>
  <c r="A981" i="2"/>
  <c r="A900" i="2"/>
  <c r="A181" i="2"/>
  <c r="A811" i="2"/>
  <c r="A587" i="2"/>
  <c r="A835" i="2"/>
  <c r="A862" i="2"/>
  <c r="A784" i="2"/>
  <c r="A722" i="2"/>
  <c r="A576" i="2"/>
  <c r="A852" i="2"/>
  <c r="A1004" i="2"/>
  <c r="A856" i="2"/>
  <c r="A822" i="2"/>
  <c r="A480" i="2"/>
  <c r="A404" i="2"/>
  <c r="A786" i="2"/>
  <c r="A840" i="2"/>
  <c r="A117" i="2"/>
  <c r="A625" i="2"/>
  <c r="A221" i="2"/>
  <c r="A22" i="2"/>
  <c r="A690" i="2"/>
  <c r="A66" i="2"/>
  <c r="A598" i="2"/>
  <c r="A562" i="2"/>
  <c r="A696" i="2"/>
  <c r="A857" i="2"/>
  <c r="A823" i="2"/>
  <c r="A773" i="2"/>
  <c r="A798" i="2"/>
  <c r="A975" i="2"/>
  <c r="A151" i="2"/>
  <c r="A844" i="2"/>
  <c r="A123" i="2"/>
  <c r="A553" i="2"/>
  <c r="A898" i="2"/>
  <c r="A601" i="2"/>
  <c r="A826" i="2"/>
  <c r="A743" i="2"/>
  <c r="A782" i="2"/>
  <c r="A687" i="2"/>
  <c r="A755" i="2"/>
  <c r="A993" i="2"/>
  <c r="A799" i="2"/>
  <c r="A775" i="2"/>
  <c r="A795" i="2"/>
  <c r="A719" i="2"/>
  <c r="A910" i="2"/>
  <c r="A704" i="2"/>
  <c r="A584" i="2"/>
  <c r="A322" i="2"/>
  <c r="A919" i="2"/>
  <c r="A75" i="2"/>
  <c r="A851" i="2"/>
  <c r="A37" i="2"/>
  <c r="A560" i="2"/>
  <c r="A85" i="2"/>
  <c r="A565" i="2"/>
  <c r="A897" i="2"/>
  <c r="A581" i="2"/>
  <c r="A772" i="2"/>
  <c r="A754" i="2"/>
  <c r="A680" i="2"/>
  <c r="A412" i="2"/>
  <c r="A848" i="2"/>
</calcChain>
</file>

<file path=xl/sharedStrings.xml><?xml version="1.0" encoding="utf-8"?>
<sst xmlns="http://schemas.openxmlformats.org/spreadsheetml/2006/main" count="87" uniqueCount="50">
  <si>
    <t>Fecha</t>
  </si>
  <si>
    <t>Cantidad</t>
  </si>
  <si>
    <t>Comisión tarjeta 4b</t>
  </si>
  <si>
    <t>Retirada en efectivo</t>
  </si>
  <si>
    <t>Pago 4B</t>
  </si>
  <si>
    <t xml:space="preserve">Pago recibo </t>
  </si>
  <si>
    <t xml:space="preserve">Nómina  </t>
  </si>
  <si>
    <t>Impuestos xxxx</t>
  </si>
  <si>
    <t>Transferencia a su favor</t>
  </si>
  <si>
    <t>Mes</t>
  </si>
  <si>
    <t>Ingresos</t>
  </si>
  <si>
    <t>Gastos</t>
  </si>
  <si>
    <t>Anulación Operación</t>
  </si>
  <si>
    <t>Febrero</t>
  </si>
  <si>
    <t>Marzo</t>
  </si>
  <si>
    <t>Abril</t>
  </si>
  <si>
    <t>Mayo</t>
  </si>
  <si>
    <t>Retirada con tarjeta 4B</t>
  </si>
  <si>
    <t>Junio</t>
  </si>
  <si>
    <t>Traspaso entre cuentas</t>
  </si>
  <si>
    <t>Julio</t>
  </si>
  <si>
    <t>Pago de recibo con  4B</t>
  </si>
  <si>
    <t>Agosto</t>
  </si>
  <si>
    <t>Transferencia   xxx</t>
  </si>
  <si>
    <t>Septiembre</t>
  </si>
  <si>
    <t>Octubre</t>
  </si>
  <si>
    <t>Noviembre</t>
  </si>
  <si>
    <t>Diciembre</t>
  </si>
  <si>
    <t xml:space="preserve"> Cuota anual de tarjeta 4B   </t>
  </si>
  <si>
    <t>Liquidación xxxx</t>
  </si>
  <si>
    <t>Rango-Fechas</t>
  </si>
  <si>
    <t>Venta de valores</t>
  </si>
  <si>
    <t>Dividendos</t>
  </si>
  <si>
    <t xml:space="preserve"> Compra de valores   </t>
  </si>
  <si>
    <t>Seguro de xxx</t>
  </si>
  <si>
    <t xml:space="preserve">Compra de valores   </t>
  </si>
  <si>
    <t>Referencia</t>
  </si>
  <si>
    <t>Administración y custodia</t>
  </si>
  <si>
    <t>Pago xxx</t>
  </si>
  <si>
    <r>
      <t xml:space="preserve">Introduzca el año        </t>
    </r>
    <r>
      <rPr>
        <b/>
        <sz val="11"/>
        <color theme="0"/>
        <rFont val="Calibri"/>
        <family val="2"/>
      </rPr>
      <t>→</t>
    </r>
  </si>
  <si>
    <t>Introduzca concepto    →</t>
  </si>
  <si>
    <t xml:space="preserve"> Descripción /concepto del ingreso o gasto</t>
  </si>
  <si>
    <t>Suma de todos los movimientos en el rango de fechas</t>
  </si>
  <si>
    <t>Ingresos o Gastos por meses del concepto y año seleccionado</t>
  </si>
  <si>
    <t>Total Ingresos / Gastos</t>
  </si>
  <si>
    <t>REFERENCIAS NO BORRAR</t>
  </si>
  <si>
    <t>http://www.excelgratis.com/</t>
  </si>
  <si>
    <t>RELACIÓN DE INGRESOS O GASTOS (INTRODUZCA LA FECHA, CONCEPTO Y LA CANTIDAD )</t>
  </si>
  <si>
    <t>Aqui puede modificar el rango de fechas entre mínimo y máximo columna B</t>
  </si>
  <si>
    <t>En este apartado puede introducir  el concepto y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</si>
</sst>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Año: &quot;\ 0"/>
    <numFmt numFmtId="165" formatCode="#,##0.00\ &quot;€&quot;"/>
    <numFmt numFmtId="166" formatCode="mmmm"/>
    <numFmt numFmtId="167" formatCode="&quot;Cantidad en concepto&quot;"/>
    <numFmt numFmtId="168" formatCode="#,##0.00\ _€"/>
  </numFmts>
  <fonts count="26">
    <font>
      <sz val="11"/>
      <color theme="1"/>
      <name val="Calibri"/>
      <family val="2"/>
      <scheme val="minor"/>
    </font>
    <font>
      <u/>
      <sz val="11"/>
      <color indexed="12"/>
      <name val="Calibri"/>
      <family val="2"/>
    </font>
    <font>
      <b/>
      <sz val="9"/>
      <color theme="0"/>
      <name val="Arial Unicode MS"/>
      <family val="2"/>
    </font>
    <font>
      <sz val="10"/>
      <name val="Arial"/>
      <family val="2"/>
    </font>
    <font>
      <b/>
      <sz val="9"/>
      <name val="Arial"/>
      <family val="2"/>
      <charset val="1"/>
    </font>
    <font>
      <sz val="9"/>
      <name val="Arial Unicode MS"/>
      <family val="2"/>
    </font>
    <font>
      <sz val="9"/>
      <name val="Calibri"/>
      <family val="2"/>
      <scheme val="minor"/>
    </font>
    <font>
      <sz val="10"/>
      <name val="Arial"/>
      <family val="2"/>
      <charset val="204"/>
    </font>
    <font>
      <b/>
      <sz val="8"/>
      <color theme="0"/>
      <name val="Arial Unicode MS"/>
      <family val="2"/>
    </font>
    <font>
      <sz val="9"/>
      <color theme="1"/>
      <name val="Arial Unicode MS"/>
      <family val="2"/>
    </font>
    <font>
      <sz val="10"/>
      <name val="Calibri"/>
      <family val="2"/>
      <scheme val="minor"/>
    </font>
    <font>
      <b/>
      <sz val="11"/>
      <color theme="0"/>
      <name val="Calibri"/>
      <family val="2"/>
      <scheme val="minor"/>
    </font>
    <font>
      <b/>
      <sz val="8"/>
      <color theme="0"/>
      <name val="Bell MT"/>
      <family val="1"/>
    </font>
    <font>
      <b/>
      <sz val="11"/>
      <name val="Calibri"/>
      <family val="2"/>
      <scheme val="minor"/>
    </font>
    <font>
      <b/>
      <i/>
      <sz val="10"/>
      <name val="Arial"/>
      <family val="2"/>
    </font>
    <font>
      <b/>
      <sz val="10"/>
      <color theme="0"/>
      <name val="Arial Unicode MS"/>
      <family val="2"/>
    </font>
    <font>
      <b/>
      <i/>
      <sz val="11"/>
      <name val="Calibri"/>
      <family val="2"/>
      <scheme val="minor"/>
    </font>
    <font>
      <b/>
      <sz val="11"/>
      <color theme="0"/>
      <name val="Calibri"/>
      <family val="2"/>
    </font>
    <font>
      <sz val="11"/>
      <name val="Calibri"/>
      <family val="2"/>
      <scheme val="minor"/>
    </font>
    <font>
      <i/>
      <sz val="8"/>
      <name val="Arial Unicode MS"/>
      <family val="2"/>
    </font>
    <font>
      <b/>
      <sz val="8"/>
      <color rgb="FFFF0000"/>
      <name val="Arial Unicode MS"/>
      <family val="2"/>
    </font>
    <font>
      <b/>
      <i/>
      <sz val="10"/>
      <name val="Arial Unicode MS"/>
    </font>
    <font>
      <b/>
      <sz val="8"/>
      <name val="Arial Unicode MS"/>
    </font>
    <font>
      <b/>
      <i/>
      <sz val="10"/>
      <color theme="0"/>
      <name val="Arial Unicode MS"/>
      <family val="2"/>
    </font>
    <font>
      <i/>
      <sz val="10"/>
      <color theme="0"/>
      <name val="Calibri"/>
      <family val="2"/>
      <scheme val="minor"/>
    </font>
    <font>
      <sz val="11"/>
      <color theme="0"/>
      <name val="Perpetua Titling MT"/>
      <family val="1"/>
    </font>
  </fonts>
  <fills count="10">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499984740745262"/>
        <bgColor indexed="64"/>
      </patternFill>
    </fill>
    <fill>
      <patternFill patternType="solid">
        <fgColor theme="7"/>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3" fillId="0" borderId="0"/>
  </cellStyleXfs>
  <cellXfs count="88">
    <xf numFmtId="0" fontId="0" fillId="0" borderId="0" xfId="0"/>
    <xf numFmtId="0" fontId="2" fillId="3" borderId="1" xfId="0" applyFont="1" applyFill="1" applyBorder="1" applyAlignment="1" applyProtection="1">
      <alignment horizontal="center" vertical="center"/>
      <protection locked="0"/>
    </xf>
    <xf numFmtId="166"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0" fontId="0" fillId="0" borderId="4" xfId="0" applyBorder="1" applyAlignment="1" applyProtection="1">
      <alignment wrapText="1"/>
      <protection locked="0"/>
    </xf>
    <xf numFmtId="0" fontId="4" fillId="0" borderId="0" xfId="0" applyFont="1" applyFill="1" applyBorder="1" applyAlignment="1" applyProtection="1">
      <alignment horizontal="center" vertical="center" wrapText="1"/>
    </xf>
    <xf numFmtId="14" fontId="9" fillId="0" borderId="0" xfId="0" applyNumberFormat="1" applyFont="1" applyBorder="1" applyAlignment="1" applyProtection="1">
      <alignment horizontal="center" vertical="top"/>
      <protection locked="0"/>
    </xf>
    <xf numFmtId="4" fontId="9" fillId="0" borderId="0" xfId="0" applyNumberFormat="1" applyFont="1" applyBorder="1" applyAlignment="1" applyProtection="1">
      <alignment horizontal="center"/>
      <protection locked="0"/>
    </xf>
    <xf numFmtId="1" fontId="9" fillId="0" borderId="0" xfId="0" applyNumberFormat="1" applyFont="1" applyBorder="1" applyAlignment="1" applyProtection="1">
      <alignment horizontal="center" vertical="top"/>
    </xf>
    <xf numFmtId="0" fontId="8" fillId="4" borderId="5" xfId="0" applyFont="1" applyFill="1" applyBorder="1" applyAlignment="1" applyProtection="1">
      <alignment horizontal="center" vertical="top" wrapText="1"/>
      <protection locked="0"/>
    </xf>
    <xf numFmtId="0" fontId="15" fillId="3" borderId="1" xfId="0" applyFont="1" applyFill="1" applyBorder="1" applyAlignment="1" applyProtection="1">
      <alignment horizontal="center" vertical="center"/>
      <protection locked="0"/>
    </xf>
    <xf numFmtId="0" fontId="18" fillId="0" borderId="0" xfId="0" applyFont="1" applyFill="1"/>
    <xf numFmtId="4" fontId="6" fillId="0" borderId="1" xfId="0" applyNumberFormat="1" applyFont="1" applyFill="1" applyBorder="1" applyAlignment="1" applyProtection="1">
      <alignment horizontal="center" vertical="center" wrapText="1"/>
      <protection hidden="1"/>
    </xf>
    <xf numFmtId="0" fontId="18" fillId="0" borderId="4" xfId="0" applyFont="1" applyFill="1" applyBorder="1" applyAlignment="1" applyProtection="1">
      <alignment wrapText="1"/>
      <protection locked="0"/>
    </xf>
    <xf numFmtId="0" fontId="5" fillId="0" borderId="0" xfId="0" applyFont="1" applyFill="1" applyBorder="1" applyAlignment="1" applyProtection="1">
      <alignment vertical="center" wrapText="1"/>
      <protection locked="0"/>
    </xf>
    <xf numFmtId="165" fontId="5" fillId="0" borderId="0" xfId="0" applyNumberFormat="1" applyFont="1" applyFill="1" applyBorder="1" applyAlignment="1" applyProtection="1">
      <alignment horizontal="center"/>
      <protection locked="0"/>
    </xf>
    <xf numFmtId="0" fontId="5" fillId="2" borderId="15" xfId="0" applyNumberFormat="1" applyFont="1" applyFill="1" applyBorder="1" applyAlignment="1" applyProtection="1">
      <alignment horizontal="center" vertical="center" wrapText="1"/>
      <protection locked="0"/>
    </xf>
    <xf numFmtId="4" fontId="6" fillId="0" borderId="15" xfId="0" applyNumberFormat="1" applyFont="1" applyFill="1" applyBorder="1" applyAlignment="1" applyProtection="1">
      <alignment horizontal="center" vertical="center" wrapText="1"/>
      <protection hidden="1"/>
    </xf>
    <xf numFmtId="0" fontId="8" fillId="4" borderId="9" xfId="0" applyFont="1" applyFill="1" applyBorder="1" applyAlignment="1" applyProtection="1">
      <alignment horizontal="center" wrapText="1"/>
      <protection locked="0"/>
    </xf>
    <xf numFmtId="1" fontId="19" fillId="0" borderId="15" xfId="0" applyNumberFormat="1" applyFont="1" applyFill="1" applyBorder="1" applyAlignment="1" applyProtection="1">
      <alignment horizontal="center"/>
      <protection locked="0"/>
    </xf>
    <xf numFmtId="0" fontId="19" fillId="0" borderId="15" xfId="0" applyNumberFormat="1" applyFont="1" applyFill="1" applyBorder="1" applyAlignment="1" applyProtection="1">
      <alignment horizontal="center"/>
      <protection locked="0"/>
    </xf>
    <xf numFmtId="4" fontId="16" fillId="8" borderId="6" xfId="0" applyNumberFormat="1" applyFont="1" applyFill="1" applyBorder="1" applyAlignment="1" applyProtection="1">
      <alignment horizontal="center" vertical="center"/>
      <protection hidden="1"/>
    </xf>
    <xf numFmtId="4" fontId="13" fillId="8" borderId="6" xfId="0" applyNumberFormat="1" applyFont="1" applyFill="1" applyBorder="1" applyAlignment="1" applyProtection="1">
      <alignment horizontal="center" vertical="center"/>
      <protection hidden="1"/>
    </xf>
    <xf numFmtId="0" fontId="16" fillId="5" borderId="6" xfId="0" applyFont="1" applyFill="1" applyBorder="1" applyAlignment="1">
      <alignment horizontal="center" vertical="center" wrapText="1"/>
    </xf>
    <xf numFmtId="0" fontId="21" fillId="5" borderId="17" xfId="0" applyNumberFormat="1" applyFont="1" applyFill="1" applyBorder="1" applyAlignment="1" applyProtection="1">
      <alignment horizontal="center" vertical="center" wrapText="1"/>
    </xf>
    <xf numFmtId="0" fontId="21" fillId="5" borderId="6" xfId="0" applyNumberFormat="1" applyFont="1" applyFill="1" applyBorder="1" applyAlignment="1" applyProtection="1">
      <alignment horizontal="center" vertical="center" wrapText="1"/>
    </xf>
    <xf numFmtId="0" fontId="22" fillId="9" borderId="5" xfId="0" applyFont="1" applyFill="1" applyBorder="1" applyAlignment="1" applyProtection="1">
      <alignment horizontal="center" wrapText="1"/>
      <protection locked="0"/>
    </xf>
    <xf numFmtId="14" fontId="20" fillId="6" borderId="6" xfId="0" applyNumberFormat="1"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protection locked="0"/>
    </xf>
    <xf numFmtId="0" fontId="0" fillId="0" borderId="0" xfId="0" applyProtection="1">
      <protection locked="0"/>
    </xf>
    <xf numFmtId="14" fontId="0" fillId="0" borderId="0" xfId="0" applyNumberFormat="1" applyProtection="1">
      <protection locked="0"/>
    </xf>
    <xf numFmtId="0" fontId="0" fillId="0" borderId="0" xfId="0" applyBorder="1" applyAlignment="1" applyProtection="1">
      <protection locked="0"/>
    </xf>
    <xf numFmtId="14" fontId="9" fillId="0" borderId="0" xfId="0" applyNumberFormat="1" applyFont="1" applyBorder="1" applyAlignment="1" applyProtection="1">
      <alignment horizontal="center" vertical="center"/>
      <protection locked="0"/>
    </xf>
    <xf numFmtId="4" fontId="9" fillId="0" borderId="0" xfId="0" applyNumberFormat="1" applyFont="1" applyFill="1" applyBorder="1" applyAlignment="1" applyProtection="1">
      <alignment horizontal="center" vertical="center"/>
      <protection locked="0"/>
    </xf>
    <xf numFmtId="0" fontId="18" fillId="0" borderId="0" xfId="0" applyFont="1" applyFill="1" applyBorder="1" applyProtection="1">
      <protection hidden="1"/>
    </xf>
    <xf numFmtId="14" fontId="2" fillId="3" borderId="18" xfId="0" applyNumberFormat="1" applyFont="1" applyFill="1" applyBorder="1" applyAlignment="1" applyProtection="1">
      <alignment horizontal="center" vertical="center"/>
      <protection locked="0"/>
    </xf>
    <xf numFmtId="4" fontId="2" fillId="3" borderId="18" xfId="0" applyNumberFormat="1" applyFont="1" applyFill="1" applyBorder="1" applyAlignment="1" applyProtection="1">
      <alignment vertical="center"/>
      <protection locked="0"/>
    </xf>
    <xf numFmtId="4" fontId="2" fillId="3" borderId="1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wrapText="1"/>
      <protection locked="0"/>
    </xf>
    <xf numFmtId="0" fontId="0" fillId="0" borderId="0" xfId="0" applyProtection="1"/>
    <xf numFmtId="0" fontId="18" fillId="0" borderId="0" xfId="0" applyFont="1" applyFill="1" applyProtection="1"/>
    <xf numFmtId="0" fontId="0" fillId="0" borderId="0" xfId="0" applyNumberFormat="1" applyFont="1" applyBorder="1" applyAlignment="1" applyProtection="1">
      <protection locked="0"/>
    </xf>
    <xf numFmtId="0" fontId="3" fillId="0" borderId="0" xfId="2" applyNumberFormat="1" applyFont="1" applyBorder="1" applyAlignment="1" applyProtection="1">
      <protection locked="0"/>
    </xf>
    <xf numFmtId="0" fontId="0" fillId="0" borderId="0" xfId="0" applyNumberFormat="1" applyBorder="1" applyAlignment="1" applyProtection="1">
      <protection locked="0"/>
    </xf>
    <xf numFmtId="14" fontId="3" fillId="0" borderId="0" xfId="2" applyNumberFormat="1" applyFont="1" applyBorder="1" applyAlignment="1" applyProtection="1">
      <alignment horizontal="center"/>
      <protection locked="0"/>
    </xf>
    <xf numFmtId="4" fontId="0" fillId="0" borderId="0" xfId="0" applyNumberFormat="1" applyFont="1" applyBorder="1" applyAlignment="1" applyProtection="1">
      <alignment horizontal="center"/>
      <protection locked="0"/>
    </xf>
    <xf numFmtId="14" fontId="7" fillId="0" borderId="0" xfId="0" applyNumberFormat="1" applyFont="1" applyBorder="1" applyAlignment="1" applyProtection="1">
      <alignment horizontal="center"/>
      <protection locked="0"/>
    </xf>
    <xf numFmtId="4" fontId="0" fillId="0" borderId="0" xfId="0" applyNumberFormat="1" applyBorder="1" applyAlignment="1" applyProtection="1">
      <alignment horizontal="center"/>
      <protection locked="0"/>
    </xf>
    <xf numFmtId="4" fontId="3" fillId="0" borderId="0" xfId="2" applyNumberFormat="1" applyFont="1" applyBorder="1" applyAlignment="1" applyProtection="1">
      <alignment horizontal="center"/>
      <protection locked="0"/>
    </xf>
    <xf numFmtId="14" fontId="0" fillId="0" borderId="0" xfId="0" applyNumberFormat="1" applyBorder="1" applyAlignment="1" applyProtection="1">
      <alignment horizontal="center"/>
      <protection locked="0"/>
    </xf>
    <xf numFmtId="0" fontId="0" fillId="6" borderId="0" xfId="0" applyFill="1" applyProtection="1">
      <protection locked="0"/>
    </xf>
    <xf numFmtId="0" fontId="0" fillId="6" borderId="16" xfId="0"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wrapText="1"/>
      <protection locked="0"/>
    </xf>
    <xf numFmtId="0" fontId="11" fillId="7" borderId="12"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Alignment="1">
      <alignment wrapText="1"/>
    </xf>
    <xf numFmtId="0" fontId="11" fillId="7" borderId="8"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168" fontId="13" fillId="8" borderId="19"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168" fontId="10" fillId="0" borderId="3" xfId="0" applyNumberFormat="1" applyFont="1" applyFill="1" applyBorder="1" applyAlignment="1" applyProtection="1">
      <alignment horizontal="center" vertical="center" wrapText="1"/>
      <protection hidden="1"/>
    </xf>
    <xf numFmtId="168" fontId="10" fillId="0" borderId="2" xfId="0" applyNumberFormat="1" applyFont="1" applyFill="1" applyBorder="1" applyAlignment="1">
      <alignment horizontal="center" vertical="center" wrapText="1"/>
    </xf>
    <xf numFmtId="168" fontId="13" fillId="8" borderId="17" xfId="0" applyNumberFormat="1" applyFont="1" applyFill="1" applyBorder="1" applyAlignment="1" applyProtection="1">
      <alignment horizontal="center" vertical="center" wrapText="1"/>
      <protection hidden="1"/>
    </xf>
    <xf numFmtId="168" fontId="18" fillId="8" borderId="17" xfId="0" applyNumberFormat="1" applyFont="1" applyFill="1" applyBorder="1" applyAlignment="1">
      <alignment horizontal="center" vertical="center" wrapText="1"/>
    </xf>
    <xf numFmtId="14" fontId="1" fillId="0" borderId="0" xfId="1" applyNumberFormat="1" applyBorder="1" applyAlignment="1" applyProtection="1">
      <alignment horizontal="center" vertical="center" wrapText="1"/>
      <protection locked="0"/>
    </xf>
    <xf numFmtId="0" fontId="0" fillId="0" borderId="0" xfId="0" applyAlignment="1">
      <alignment horizontal="center" vertical="center" wrapText="1"/>
    </xf>
    <xf numFmtId="168" fontId="10" fillId="0" borderId="8" xfId="0" applyNumberFormat="1" applyFont="1" applyFill="1" applyBorder="1" applyAlignment="1" applyProtection="1">
      <alignment horizontal="center" vertical="center" wrapText="1"/>
      <protection hidden="1"/>
    </xf>
    <xf numFmtId="168" fontId="10" fillId="0" borderId="9" xfId="0" applyNumberFormat="1"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164" fontId="14" fillId="0" borderId="3"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167" fontId="23" fillId="3" borderId="3" xfId="0" applyNumberFormat="1" applyFont="1" applyFill="1" applyBorder="1" applyAlignment="1" applyProtection="1">
      <alignment horizontal="center" vertical="center"/>
    </xf>
    <xf numFmtId="167" fontId="24" fillId="3" borderId="2" xfId="0" applyNumberFormat="1" applyFont="1" applyFill="1" applyBorder="1" applyAlignment="1" applyProtection="1">
      <alignment horizontal="center" vertical="center"/>
    </xf>
    <xf numFmtId="14" fontId="12" fillId="4" borderId="7" xfId="1" applyNumberFormat="1" applyFont="1" applyFill="1" applyBorder="1" applyAlignment="1" applyProtection="1">
      <alignment horizontal="center"/>
      <protection locked="0"/>
    </xf>
    <xf numFmtId="0" fontId="0" fillId="0" borderId="7" xfId="0" applyBorder="1" applyAlignment="1"/>
    <xf numFmtId="0" fontId="11" fillId="7" borderId="8"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5" fillId="4" borderId="0" xfId="0" applyFont="1" applyFill="1" applyAlignment="1">
      <alignment horizontal="center" vertical="center" textRotation="180" wrapText="1"/>
    </xf>
  </cellXfs>
  <cellStyles count="3">
    <cellStyle name="Hipervínculo" xfId="1" builtinId="8"/>
    <cellStyle name="Normal" xfId="0" builtinId="0"/>
    <cellStyle name="Normal 2" xfId="2"/>
  </cellStyles>
  <dxfs count="13">
    <dxf>
      <font>
        <b/>
        <i/>
      </font>
      <fill>
        <patternFill>
          <bgColor rgb="FFFFFF00"/>
        </patternFill>
      </fill>
      <border>
        <left style="thin">
          <color auto="1"/>
        </left>
        <right style="thin">
          <color auto="1"/>
        </right>
        <top style="thin">
          <color auto="1"/>
        </top>
        <bottom style="thin">
          <color auto="1"/>
        </bottom>
      </border>
    </dxf>
    <dxf>
      <font>
        <b val="0"/>
        <i val="0"/>
        <color rgb="FFFF0000"/>
      </font>
      <fill>
        <patternFill patternType="none">
          <bgColor indexed="65"/>
        </patternFill>
      </fill>
    </dxf>
    <dxf>
      <font>
        <b val="0"/>
        <i val="0"/>
        <color rgb="FF0070C0"/>
      </font>
      <fill>
        <patternFill patternType="none">
          <bgColor indexed="65"/>
        </patternFill>
      </fill>
    </dxf>
    <dxf>
      <fill>
        <patternFill>
          <bgColor rgb="FFFF0000"/>
        </patternFill>
      </fill>
    </dxf>
    <dxf>
      <fill>
        <patternFill>
          <bgColor theme="9" tint="0.59996337778862885"/>
        </patternFill>
      </fill>
      <border>
        <left style="thin">
          <color indexed="64"/>
        </left>
        <right style="thin">
          <color indexed="64"/>
        </right>
        <top style="thin">
          <color indexed="64"/>
        </top>
        <bottom style="thin">
          <color indexed="64"/>
        </bottom>
      </border>
    </dxf>
    <dxf>
      <font>
        <color rgb="FFFFFF00"/>
      </font>
      <fill>
        <patternFill>
          <bgColor rgb="FFFF0000"/>
        </patternFill>
      </fill>
      <border>
        <left style="thin">
          <color indexed="64"/>
        </left>
        <right style="thin">
          <color indexed="64"/>
        </right>
        <top style="thin">
          <color indexed="64"/>
        </top>
        <bottom style="thin">
          <color indexed="64"/>
        </bottom>
      </border>
    </dxf>
    <dxf>
      <font>
        <color rgb="FFFF0000"/>
      </font>
    </dxf>
    <dxf>
      <border>
        <left style="thin">
          <color indexed="64"/>
        </left>
        <right style="thin">
          <color indexed="64"/>
        </right>
        <top style="thin">
          <color indexed="64"/>
        </top>
        <bottom style="thin">
          <color indexed="64"/>
        </bottom>
      </border>
    </dxf>
    <dxf>
      <font>
        <color rgb="FFFF0000"/>
        <name val="Cambria"/>
        <scheme val="none"/>
      </font>
    </dxf>
    <dxf>
      <font>
        <b val="0"/>
        <i val="0"/>
        <color rgb="FF0070C0"/>
      </font>
      <fill>
        <patternFill patternType="none">
          <bgColor indexed="65"/>
        </patternFill>
      </fill>
    </dxf>
    <dxf>
      <font>
        <strike/>
        <u val="double"/>
      </font>
      <fill>
        <patternFill patternType="none">
          <bgColor indexed="65"/>
        </patternFill>
      </fill>
    </dxf>
    <dxf>
      <font>
        <b val="0"/>
        <i val="0"/>
        <color rgb="FFFF0000"/>
        <name val="Cambria"/>
        <scheme val="none"/>
      </font>
      <fill>
        <patternFill patternType="none">
          <bgColor indexed="65"/>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xcelgrati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50"/>
  <sheetViews>
    <sheetView tabSelected="1" zoomScaleNormal="100" workbookViewId="0">
      <selection activeCell="C47" sqref="C47"/>
    </sheetView>
  </sheetViews>
  <sheetFormatPr baseColWidth="10" defaultRowHeight="15"/>
  <cols>
    <col min="1" max="1" width="1.140625" style="29" customWidth="1"/>
    <col min="2" max="2" width="10.7109375" style="6" bestFit="1" customWidth="1"/>
    <col min="3" max="3" width="41.140625" style="31" customWidth="1"/>
    <col min="4" max="4" width="17.7109375" style="7" customWidth="1"/>
    <col min="5" max="5" width="9.85546875" style="8" bestFit="1" customWidth="1"/>
    <col min="6" max="6" width="2.85546875" customWidth="1"/>
    <col min="7" max="7" width="30.5703125" style="8" customWidth="1"/>
    <col min="8" max="8" width="12" style="14" customWidth="1"/>
    <col min="9" max="9" width="17.5703125" style="15" customWidth="1"/>
    <col min="10" max="10" width="66.5703125" style="29" customWidth="1"/>
    <col min="11" max="11" width="40.85546875" customWidth="1"/>
    <col min="12" max="12" width="31.42578125" customWidth="1"/>
  </cols>
  <sheetData>
    <row r="1" spans="2:10">
      <c r="B1" s="70" t="s">
        <v>46</v>
      </c>
      <c r="C1" s="71"/>
      <c r="D1" s="71"/>
      <c r="E1" s="71"/>
      <c r="F1" s="39"/>
      <c r="G1" s="39"/>
      <c r="H1" s="40"/>
      <c r="I1" s="40"/>
    </row>
    <row r="2" spans="2:10" ht="15" customHeight="1">
      <c r="B2" s="79" t="s">
        <v>47</v>
      </c>
      <c r="C2" s="80"/>
      <c r="D2" s="80"/>
      <c r="E2" s="80"/>
      <c r="G2" s="81" t="s">
        <v>43</v>
      </c>
      <c r="H2" s="82"/>
      <c r="I2" s="83"/>
    </row>
    <row r="3" spans="2:10" ht="21" customHeight="1">
      <c r="B3" s="35" t="s">
        <v>0</v>
      </c>
      <c r="C3" s="36" t="s">
        <v>41</v>
      </c>
      <c r="D3" s="37" t="s">
        <v>1</v>
      </c>
      <c r="E3" s="38" t="s">
        <v>36</v>
      </c>
      <c r="G3" s="84"/>
      <c r="H3" s="85"/>
      <c r="I3" s="86"/>
    </row>
    <row r="4" spans="2:10" ht="15" customHeight="1">
      <c r="B4" s="44">
        <v>42650</v>
      </c>
      <c r="C4" s="41" t="s">
        <v>7</v>
      </c>
      <c r="D4" s="45">
        <v>-665.51</v>
      </c>
      <c r="E4" s="5" t="str">
        <f>IF(ISNUMBER(D4),IF(AND(B4&lt;&gt;"",D4&gt;0),"Ingreso",IF(AND(B4&lt;&gt;"",D4&lt;0),"Gasto",IF(AND(D4&lt;&gt;"",ISBLANK(B4)),"Falta Fecha",""))),"")</f>
        <v>Gasto</v>
      </c>
      <c r="G4" s="28" t="s">
        <v>40</v>
      </c>
      <c r="H4" s="74" t="s">
        <v>6</v>
      </c>
      <c r="I4" s="74"/>
      <c r="J4" s="51" t="s">
        <v>49</v>
      </c>
    </row>
    <row r="5" spans="2:10">
      <c r="B5" s="44">
        <v>42645</v>
      </c>
      <c r="C5" s="42" t="s">
        <v>4</v>
      </c>
      <c r="D5" s="45">
        <v>-200</v>
      </c>
      <c r="E5" s="5" t="str">
        <f t="shared" ref="E5:E68" si="0">IF(ISNUMBER(D5),IF(AND(B5&lt;&gt;"",D5&gt;0),"Ingreso",IF(AND(B5&lt;&gt;"",D5&lt;0),"Gasto",IF(AND(D5&lt;&gt;"",ISBLANK(B5)),"Falta Fecha",""))),"")</f>
        <v>Gasto</v>
      </c>
      <c r="G5" s="28" t="s">
        <v>39</v>
      </c>
      <c r="H5" s="75">
        <v>2017</v>
      </c>
      <c r="I5" s="76"/>
      <c r="J5" s="52"/>
    </row>
    <row r="6" spans="2:10">
      <c r="B6" s="46">
        <v>42675</v>
      </c>
      <c r="C6" s="43" t="s">
        <v>6</v>
      </c>
      <c r="D6" s="47">
        <v>1050</v>
      </c>
      <c r="E6" s="5" t="str">
        <f t="shared" si="0"/>
        <v>Ingreso</v>
      </c>
      <c r="G6" s="10" t="s">
        <v>9</v>
      </c>
      <c r="H6" s="77" t="str">
        <f>H4</f>
        <v xml:space="preserve">Nómina  </v>
      </c>
      <c r="I6" s="78"/>
    </row>
    <row r="7" spans="2:10">
      <c r="B7" s="46">
        <v>42706</v>
      </c>
      <c r="C7" s="43" t="s">
        <v>37</v>
      </c>
      <c r="D7" s="47">
        <v>-95</v>
      </c>
      <c r="E7" s="5" t="str">
        <f t="shared" si="0"/>
        <v>Gasto</v>
      </c>
      <c r="G7" s="2">
        <v>1</v>
      </c>
      <c r="H7" s="66">
        <f t="array" ref="H7">IFERROR(SUM(((MONTH($B$4:$B$50000)=1))*(YEAR($B$4:$B$50000)=$H$5)*($C$4:$C$50000=$H$4)*($D$4:$D$50000)),0)</f>
        <v>1100</v>
      </c>
      <c r="I7" s="67"/>
    </row>
    <row r="8" spans="2:10" ht="15" customHeight="1">
      <c r="B8" s="46">
        <v>42713</v>
      </c>
      <c r="C8" s="43" t="s">
        <v>35</v>
      </c>
      <c r="D8" s="47">
        <v>-4500</v>
      </c>
      <c r="E8" s="5" t="str">
        <f t="shared" si="0"/>
        <v>Gasto</v>
      </c>
      <c r="G8" s="3" t="s">
        <v>13</v>
      </c>
      <c r="H8" s="66">
        <f t="array" ref="H8">IFERROR(SUM(((MONTH($B$4:$B$50000)=2))*(YEAR($B$4:$B$50000)=$H$5)*($C$4:$C$50000=$H$4)*($D$4:$D$50000)),0)</f>
        <v>1050</v>
      </c>
      <c r="I8" s="67"/>
    </row>
    <row r="9" spans="2:10" ht="17.25" customHeight="1">
      <c r="B9" s="44">
        <v>42734</v>
      </c>
      <c r="C9" s="42" t="s">
        <v>6</v>
      </c>
      <c r="D9" s="47">
        <v>1080</v>
      </c>
      <c r="E9" s="5" t="str">
        <f t="shared" si="0"/>
        <v>Ingreso</v>
      </c>
      <c r="G9" s="3" t="s">
        <v>14</v>
      </c>
      <c r="H9" s="66">
        <f t="array" ref="H9">IFERROR(SUM(((MONTH($B$4:$B$50000)=3))*(YEAR($B$4:$B$50000)=$H$5)*($C$4:$C$50000=$H$4)*($D$4:$D$50000)),0)</f>
        <v>1025</v>
      </c>
      <c r="I9" s="67"/>
      <c r="J9" s="53"/>
    </row>
    <row r="10" spans="2:10">
      <c r="B10" s="44">
        <v>42738</v>
      </c>
      <c r="C10" s="42" t="s">
        <v>3</v>
      </c>
      <c r="D10" s="48">
        <v>-200</v>
      </c>
      <c r="E10" s="5" t="str">
        <f t="shared" si="0"/>
        <v>Gasto</v>
      </c>
      <c r="G10" s="3" t="s">
        <v>15</v>
      </c>
      <c r="H10" s="66">
        <f t="array" ref="H10">IFERROR(SUM(((MONTH($B$4:$B$50000)=4))*(YEAR($B$4:$B$50000)=$H$5)*($C$4:$C$50000=$H$4)*($D$4:$D$50000)),0)</f>
        <v>1200</v>
      </c>
      <c r="I10" s="67"/>
      <c r="J10" s="53"/>
    </row>
    <row r="11" spans="2:10">
      <c r="B11" s="44">
        <v>42765</v>
      </c>
      <c r="C11" s="42" t="s">
        <v>6</v>
      </c>
      <c r="D11" s="48">
        <v>1100</v>
      </c>
      <c r="E11" s="5" t="str">
        <f t="shared" si="0"/>
        <v>Ingreso</v>
      </c>
      <c r="G11" s="3" t="s">
        <v>16</v>
      </c>
      <c r="H11" s="66">
        <f t="array" ref="H11">IFERROR(SUM(((MONTH($B$4:$B$50000)=5))*(YEAR($B$4:$B$50000)=$H$5)*($C$4:$C$50000=$H$4)*($D$4:$D$50000)),0)</f>
        <v>1150</v>
      </c>
      <c r="I11" s="67"/>
    </row>
    <row r="12" spans="2:10">
      <c r="B12" s="44">
        <v>42769</v>
      </c>
      <c r="C12" s="41" t="s">
        <v>2</v>
      </c>
      <c r="D12" s="45">
        <v>-12</v>
      </c>
      <c r="E12" s="5" t="str">
        <f t="shared" si="0"/>
        <v>Gasto</v>
      </c>
      <c r="G12" s="3" t="s">
        <v>18</v>
      </c>
      <c r="H12" s="66">
        <f t="array" ref="H12">IFERROR(SUM(((MONTH($B$4:$B$50000)=6))*(YEAR($B$4:$B$50000)=$H$5)*($C$4:$C$50000=$H$4)*($D$4:$D$50000)),0)</f>
        <v>1100</v>
      </c>
      <c r="I12" s="67"/>
    </row>
    <row r="13" spans="2:10">
      <c r="B13" s="44">
        <v>42770</v>
      </c>
      <c r="C13" s="42" t="s">
        <v>6</v>
      </c>
      <c r="D13" s="45">
        <v>1050</v>
      </c>
      <c r="E13" s="5" t="str">
        <f t="shared" si="0"/>
        <v>Ingreso</v>
      </c>
      <c r="G13" s="3" t="s">
        <v>20</v>
      </c>
      <c r="H13" s="66">
        <f t="array" ref="H13">IFERROR(SUM(((MONTH($B$4:$B$50000)=7))*(YEAR($B$4:$B$50000)=$H$5)*($C$4:$C$50000=$H$4)*($D$4:$D$50000)),0)</f>
        <v>1500</v>
      </c>
      <c r="I13" s="67"/>
    </row>
    <row r="14" spans="2:10">
      <c r="B14" s="44">
        <v>42771</v>
      </c>
      <c r="C14" s="43" t="s">
        <v>5</v>
      </c>
      <c r="D14" s="48">
        <v>-150</v>
      </c>
      <c r="E14" s="5" t="str">
        <f t="shared" si="0"/>
        <v>Gasto</v>
      </c>
      <c r="G14" s="3" t="s">
        <v>22</v>
      </c>
      <c r="H14" s="66">
        <f t="array" ref="H14">IFERROR(SUM(((MONTH($B$4:$B$50000)=8))*(YEAR($B$4:$B$50000)=$H$5)*($C$4:$C$50000=$H$4)*($D$4:$D$50000)),0)</f>
        <v>1050</v>
      </c>
      <c r="I14" s="67"/>
    </row>
    <row r="15" spans="2:10">
      <c r="B15" s="44">
        <v>42774</v>
      </c>
      <c r="C15" s="41" t="s">
        <v>8</v>
      </c>
      <c r="D15" s="45">
        <v>179.3</v>
      </c>
      <c r="E15" s="5" t="str">
        <f t="shared" si="0"/>
        <v>Ingreso</v>
      </c>
      <c r="G15" s="3" t="s">
        <v>24</v>
      </c>
      <c r="H15" s="66">
        <f t="array" ref="H15">IFERROR(SUM(((MONTH($B$4:$B$50000)=9))*(YEAR($B$4:$B$50000)=$H$5)*($C$4:$C$50000=$H$4)*($D$4:$D$50000)),0)</f>
        <v>1100</v>
      </c>
      <c r="I15" s="67"/>
    </row>
    <row r="16" spans="2:10">
      <c r="B16" s="44">
        <v>42794</v>
      </c>
      <c r="C16" s="41" t="s">
        <v>12</v>
      </c>
      <c r="D16" s="45">
        <v>189.07</v>
      </c>
      <c r="E16" s="5" t="str">
        <f t="shared" si="0"/>
        <v>Ingreso</v>
      </c>
      <c r="G16" s="3" t="s">
        <v>25</v>
      </c>
      <c r="H16" s="66">
        <f t="array" ref="H16">IFERROR(SUM(((MONTH($B$4:$B$50000)=10))*(YEAR($B$4:$B$50000)=$H$5)*($C$4:$C$50000=$H$4)*($D$4:$D$50000)),0)</f>
        <v>1100</v>
      </c>
      <c r="I16" s="67"/>
    </row>
    <row r="17" spans="2:12">
      <c r="B17" s="44">
        <v>42824</v>
      </c>
      <c r="C17" s="41" t="s">
        <v>6</v>
      </c>
      <c r="D17" s="45">
        <v>1025</v>
      </c>
      <c r="E17" s="5" t="str">
        <f t="shared" si="0"/>
        <v>Ingreso</v>
      </c>
      <c r="G17" s="3" t="s">
        <v>26</v>
      </c>
      <c r="H17" s="66">
        <f t="array" ref="H17">IFERROR(SUM(((MONTH($B$4:$B$50000)=11))*(YEAR($B$4:$B$50000)=$H$5)*($C$4:$C$50000=$H$4)*($D$4:$D$50000)),0)</f>
        <v>1200</v>
      </c>
      <c r="I17" s="67"/>
    </row>
    <row r="18" spans="2:12" ht="15.75" thickBot="1">
      <c r="B18" s="44">
        <v>42824</v>
      </c>
      <c r="C18" s="42" t="s">
        <v>4</v>
      </c>
      <c r="D18" s="45">
        <v>-350</v>
      </c>
      <c r="E18" s="5" t="str">
        <f t="shared" si="0"/>
        <v>Gasto</v>
      </c>
      <c r="G18" s="16" t="s">
        <v>27</v>
      </c>
      <c r="H18" s="72">
        <f t="array" ref="H18">IFERROR(SUM(((MONTH($B$4:$B$50000)=12))*(YEAR($B$4:$B$50000)=$H$5)*($C$4:$C$50000=$H$4)*($D$4:$D$50000)),0)</f>
        <v>1080</v>
      </c>
      <c r="I18" s="73"/>
    </row>
    <row r="19" spans="2:12" ht="15.75" thickBot="1">
      <c r="B19" s="44">
        <v>42826</v>
      </c>
      <c r="C19" s="42" t="s">
        <v>4</v>
      </c>
      <c r="D19" s="45">
        <v>-300</v>
      </c>
      <c r="E19" s="5" t="str">
        <f t="shared" si="0"/>
        <v>Gasto</v>
      </c>
      <c r="G19" s="24" t="str">
        <f>"Total año: "&amp;H5</f>
        <v>Total año: 2017</v>
      </c>
      <c r="H19" s="68">
        <f>SUM(H7:H18)</f>
        <v>13655</v>
      </c>
      <c r="I19" s="69"/>
    </row>
    <row r="20" spans="2:12">
      <c r="B20" s="44">
        <v>42855</v>
      </c>
      <c r="C20" s="42" t="s">
        <v>6</v>
      </c>
      <c r="D20" s="47">
        <v>1200</v>
      </c>
      <c r="E20" s="5" t="str">
        <f t="shared" si="0"/>
        <v>Ingreso</v>
      </c>
      <c r="G20" s="23" t="str">
        <f>"Desde el  año: "&amp;YEAR(MIN(B4:B50000))&amp;" hasta: "&amp;YEAR(MAX(B4:B50000))</f>
        <v>Desde el  año: 2016 hasta: 2017</v>
      </c>
      <c r="H20" s="64">
        <f t="array" ref="H20">IFERROR(SUMPRODUCT(((C4:C50000)=$H$4)*D4:D50000),0)</f>
        <v>15785</v>
      </c>
      <c r="I20" s="65"/>
    </row>
    <row r="21" spans="2:12">
      <c r="B21" s="44">
        <v>42856</v>
      </c>
      <c r="C21" s="42" t="s">
        <v>17</v>
      </c>
      <c r="D21" s="47">
        <v>-150</v>
      </c>
      <c r="E21" s="5" t="str">
        <f t="shared" si="0"/>
        <v>Gasto</v>
      </c>
      <c r="G21"/>
      <c r="H21" s="11"/>
      <c r="I21" s="11"/>
    </row>
    <row r="22" spans="2:12">
      <c r="B22" s="46">
        <v>42885</v>
      </c>
      <c r="C22" s="42" t="s">
        <v>6</v>
      </c>
      <c r="D22" s="47">
        <v>1150</v>
      </c>
      <c r="E22" s="5" t="str">
        <f t="shared" si="0"/>
        <v>Ingreso</v>
      </c>
      <c r="G22" s="58" t="str">
        <f>"Suma todos los conceptos por meses del año:  " &amp;H5</f>
        <v>Suma todos los conceptos por meses del año:  2017</v>
      </c>
      <c r="H22" s="59"/>
      <c r="I22" s="60"/>
    </row>
    <row r="23" spans="2:12">
      <c r="B23" s="44">
        <v>42888</v>
      </c>
      <c r="C23" s="42" t="s">
        <v>4</v>
      </c>
      <c r="D23" s="45">
        <v>-200</v>
      </c>
      <c r="E23" s="5" t="str">
        <f t="shared" si="0"/>
        <v>Gasto</v>
      </c>
      <c r="G23" s="61"/>
      <c r="H23" s="62"/>
      <c r="I23" s="63"/>
    </row>
    <row r="24" spans="2:12" ht="15" customHeight="1">
      <c r="B24" s="44">
        <v>42908</v>
      </c>
      <c r="C24" s="42" t="s">
        <v>4</v>
      </c>
      <c r="D24" s="45">
        <v>-320</v>
      </c>
      <c r="E24" s="5" t="str">
        <f t="shared" si="0"/>
        <v>Gasto</v>
      </c>
      <c r="G24" s="1" t="s">
        <v>9</v>
      </c>
      <c r="H24" s="1" t="s">
        <v>10</v>
      </c>
      <c r="I24" s="1" t="s">
        <v>11</v>
      </c>
      <c r="L24" s="57"/>
    </row>
    <row r="25" spans="2:12" ht="15" customHeight="1">
      <c r="B25" s="46">
        <v>42916</v>
      </c>
      <c r="C25" s="42" t="s">
        <v>6</v>
      </c>
      <c r="D25" s="47">
        <v>1100</v>
      </c>
      <c r="E25" s="5" t="str">
        <f t="shared" si="0"/>
        <v>Ingreso</v>
      </c>
      <c r="G25" s="2">
        <v>1</v>
      </c>
      <c r="H25" s="12">
        <f t="array" ref="H25">IFERROR(SUM(((MONTH($B$4:$B$50000)=1))*(YEAR($B$4:$B$50000)=$H$5)*($E$4:$E$50000="ingreso")*($D$4:$D$50000)),0)</f>
        <v>1100</v>
      </c>
      <c r="I25" s="12">
        <f t="array" ref="I25">IFERROR(SUM(((MONTH($B$4:$B$50000)=1))*(YEAR($B$4:$B$50000)=$H$5)*($E$4:$E$50000="Gasto")*($D$4:$D$50000)),0)</f>
        <v>-200</v>
      </c>
      <c r="L25" s="57"/>
    </row>
    <row r="26" spans="2:12">
      <c r="B26" s="46">
        <v>42919</v>
      </c>
      <c r="C26" s="43" t="s">
        <v>28</v>
      </c>
      <c r="D26" s="47">
        <v>-20</v>
      </c>
      <c r="E26" s="5" t="str">
        <f t="shared" si="0"/>
        <v>Gasto</v>
      </c>
      <c r="G26" s="3" t="s">
        <v>13</v>
      </c>
      <c r="H26" s="12">
        <f t="array" ref="H26">IFERROR(SUM(((MONTH($B$4:$B$50000)=2))*(YEAR($B$4:$B$50000)=$H$5)*($E$4:$E$50000="ingreso")*($D$4:$D$50000)),0)</f>
        <v>1418.37</v>
      </c>
      <c r="I26" s="12">
        <f t="array" ref="I26">IFERROR(SUM(((MONTH($B$4:$B$50000)=2))*(YEAR($B$4:$B$50000)=$H$5)*($E$4:$E$50000="Gasto")*($D$4:$D$50000)),0)</f>
        <v>-162</v>
      </c>
    </row>
    <row r="27" spans="2:12">
      <c r="B27" s="46">
        <v>42921</v>
      </c>
      <c r="C27" s="43" t="s">
        <v>38</v>
      </c>
      <c r="D27" s="47">
        <v>-390</v>
      </c>
      <c r="E27" s="5" t="str">
        <f t="shared" si="0"/>
        <v>Gasto</v>
      </c>
      <c r="G27" s="3" t="s">
        <v>14</v>
      </c>
      <c r="H27" s="12">
        <f t="array" ref="H27">IFERROR(SUM(((MONTH($B$4:$B$50000)=3))*(YEAR($B$4:$B$50000)=$H$5)*($E$4:$E$50000="ingreso")*($D$4:$D$50000)),0)</f>
        <v>1025</v>
      </c>
      <c r="I27" s="12">
        <f t="array" ref="I27">IFERROR(SUM(((MONTH($B$4:$B$50000)=3))*(YEAR($B$4:$B$50000)=$H$5)*($E$4:$E$50000="Gasto")*($D$4:$D$50000)),0)</f>
        <v>-350</v>
      </c>
    </row>
    <row r="28" spans="2:12">
      <c r="B28" s="46">
        <v>42922</v>
      </c>
      <c r="C28" s="43" t="s">
        <v>31</v>
      </c>
      <c r="D28" s="47">
        <v>5000</v>
      </c>
      <c r="E28" s="5" t="str">
        <f t="shared" si="0"/>
        <v>Ingreso</v>
      </c>
      <c r="G28" s="3" t="s">
        <v>15</v>
      </c>
      <c r="H28" s="12">
        <f t="array" ref="H28">IFERROR(SUM(((MONTH($B$4:$B$50000)=4))*(YEAR($B$4:$B$50000)=$H$5)*($E$4:$E$50000="ingreso")*($D$4:$D$50000)),0)</f>
        <v>1200</v>
      </c>
      <c r="I28" s="12">
        <f t="array" ref="I28">IFERROR(SUM(((MONTH($B$4:$B$50000)=4))*(YEAR($B$4:$B$50000)=$H$5)*($E$4:$E$50000="Gasto")*($D$4:$D$50000)),0)</f>
        <v>-300</v>
      </c>
    </row>
    <row r="29" spans="2:12">
      <c r="B29" s="46">
        <v>42923</v>
      </c>
      <c r="C29" s="43" t="s">
        <v>32</v>
      </c>
      <c r="D29" s="47">
        <v>19.36</v>
      </c>
      <c r="E29" s="5" t="str">
        <f t="shared" si="0"/>
        <v>Ingreso</v>
      </c>
      <c r="G29" s="3" t="s">
        <v>16</v>
      </c>
      <c r="H29" s="12">
        <f t="array" ref="H29">IFERROR(SUM(((MONTH($B$4:$B$50000)=5))*(YEAR($B$4:$B$50000)=$H$5)*($E$4:$E$50000="ingreso")*($D$4:$D$50000)),0)</f>
        <v>1150</v>
      </c>
      <c r="I29" s="12">
        <f t="array" ref="I29">IFERROR(SUM(((MONTH($B$4:$B$50000)=5))*(YEAR($B$4:$B$50000)=$H$5)*($E$4:$E$50000="Gasto")*($D$4:$D$50000)),0)</f>
        <v>-150</v>
      </c>
    </row>
    <row r="30" spans="2:12">
      <c r="B30" s="46">
        <v>42956</v>
      </c>
      <c r="C30" s="43" t="s">
        <v>33</v>
      </c>
      <c r="D30" s="47">
        <v>-2500</v>
      </c>
      <c r="E30" s="5" t="str">
        <f t="shared" si="0"/>
        <v>Gasto</v>
      </c>
      <c r="G30" s="3" t="s">
        <v>18</v>
      </c>
      <c r="H30" s="12">
        <f t="array" ref="H30">IFERROR(SUM(((MONTH($B$4:$B$50000)=6))*(YEAR($B$4:$B$50000)=$H$5)*($E$4:$E$50000="ingreso")*($D$4:$D$50000)),0)</f>
        <v>1100</v>
      </c>
      <c r="I30" s="12">
        <f t="array" ref="I30">IFERROR(SUM(((MONTH($B$4:$B$50000)=6))*(YEAR($B$4:$B$50000)=$H$5)*($E$4:$E$50000="Gasto")*($D$4:$D$50000)),0)</f>
        <v>-520</v>
      </c>
      <c r="J30" s="30"/>
    </row>
    <row r="31" spans="2:12">
      <c r="B31" s="46">
        <v>42959</v>
      </c>
      <c r="C31" s="43" t="s">
        <v>33</v>
      </c>
      <c r="D31" s="47">
        <v>-4000</v>
      </c>
      <c r="E31" s="5" t="str">
        <f t="shared" si="0"/>
        <v>Gasto</v>
      </c>
      <c r="G31" s="3" t="s">
        <v>20</v>
      </c>
      <c r="H31" s="12">
        <f t="array" ref="H31">IFERROR(SUM(((MONTH($B$4:$B$50000)=7))*(YEAR($B$4:$B$50000)=$H$5)*($E$4:$E$50000="ingreso")*($D$4:$D$50000)),0)</f>
        <v>6531.13</v>
      </c>
      <c r="I31" s="12">
        <f t="array" ref="I31">IFERROR(SUM(((MONTH($B$4:$B$50000)=7))*(YEAR($B$4:$B$50000)=$H$5)*($E$4:$E$50000="Gasto")*($D$4:$D$50000)),0)</f>
        <v>-2910</v>
      </c>
    </row>
    <row r="32" spans="2:12">
      <c r="B32" s="44">
        <v>42937</v>
      </c>
      <c r="C32" s="43" t="s">
        <v>23</v>
      </c>
      <c r="D32" s="47">
        <v>11.77</v>
      </c>
      <c r="E32" s="5" t="str">
        <f t="shared" si="0"/>
        <v>Ingreso</v>
      </c>
      <c r="G32" s="3" t="s">
        <v>22</v>
      </c>
      <c r="H32" s="12">
        <f t="array" ref="H32">IFERROR(SUM(((MONTH($B$4:$B$50000)=8))*(YEAR($B$4:$B$50000)=$H$5)*($E$4:$E$50000="ingreso")*($D$4:$D$50000)),0)</f>
        <v>1050</v>
      </c>
      <c r="I32" s="12">
        <f t="array" ref="I32">IFERROR(SUM(((MONTH($B$4:$B$50000)=8))*(YEAR($B$4:$B$50000)=$H$5)*($E$4:$E$50000="Gasto")*($D$4:$D$50000)),0)</f>
        <v>-6500</v>
      </c>
    </row>
    <row r="33" spans="2:10">
      <c r="B33" s="44">
        <v>42944</v>
      </c>
      <c r="C33" s="43" t="s">
        <v>19</v>
      </c>
      <c r="D33" s="47">
        <v>-2500</v>
      </c>
      <c r="E33" s="5" t="str">
        <f t="shared" si="0"/>
        <v>Gasto</v>
      </c>
      <c r="G33" s="3" t="s">
        <v>24</v>
      </c>
      <c r="H33" s="12">
        <f t="array" ref="H33">IFERROR(SUM(((MONTH($B$4:$B$50000)=9))*(YEAR($B$4:$B$50000)=$H$5)*($E$4:$E$50000="ingreso")*($D$4:$D$50000)),0)</f>
        <v>1600</v>
      </c>
      <c r="I33" s="12">
        <f t="array" ref="I33">IFERROR(SUM(((MONTH($B$4:$B$50000)=9))*(YEAR($B$4:$B$50000)=$H$5)*($E$4:$E$50000="Gasto")*($D$4:$D$50000)),0)</f>
        <v>-250</v>
      </c>
    </row>
    <row r="34" spans="2:10">
      <c r="B34" s="44">
        <v>42976</v>
      </c>
      <c r="C34" s="43" t="s">
        <v>6</v>
      </c>
      <c r="D34" s="47">
        <v>1050</v>
      </c>
      <c r="E34" s="5" t="str">
        <f t="shared" si="0"/>
        <v>Ingreso</v>
      </c>
      <c r="G34" s="3" t="s">
        <v>25</v>
      </c>
      <c r="H34" s="12">
        <f t="array" ref="H34">IFERROR(SUM(((MONTH($B$4:$B$50000)=10))*(YEAR($B$4:$B$50000)=$H$5)*($E$4:$E$50000="ingreso")*($D$4:$D$50000)),0)</f>
        <v>1100</v>
      </c>
      <c r="I34" s="12">
        <f t="array" ref="I34">IFERROR(SUM(((MONTH($B$4:$B$50000)=10))*(YEAR($B$4:$B$50000)=$H$5)*($E$4:$E$50000="Gasto")*($D$4:$D$50000)),0)</f>
        <v>-450</v>
      </c>
    </row>
    <row r="35" spans="2:10">
      <c r="B35" s="46">
        <v>42946</v>
      </c>
      <c r="C35" s="43" t="s">
        <v>6</v>
      </c>
      <c r="D35" s="47">
        <v>1500</v>
      </c>
      <c r="E35" s="5" t="str">
        <f t="shared" si="0"/>
        <v>Ingreso</v>
      </c>
      <c r="G35" s="3" t="s">
        <v>26</v>
      </c>
      <c r="H35" s="12">
        <f t="array" ref="H35">IFERROR(SUM(((MONTH($B$4:$B$50000)=11))*(YEAR($B$4:$B$50000)=$H$5)*($E$4:$E$50000="ingreso")*($D$4:$D$50000)),0)</f>
        <v>1200</v>
      </c>
      <c r="I35" s="12">
        <f t="array" ref="I35">IFERROR(SUM(((MONTH($B$4:$B$50000)=11))*(YEAR($B$4:$B$50000)=$H$5)*($E$4:$E$50000="Gasto")*($D$4:$D$50000)),0)</f>
        <v>-350</v>
      </c>
    </row>
    <row r="36" spans="2:10" ht="15.75" thickBot="1">
      <c r="B36" s="44">
        <v>43008</v>
      </c>
      <c r="C36" s="42" t="s">
        <v>29</v>
      </c>
      <c r="D36" s="45">
        <v>500</v>
      </c>
      <c r="E36" s="5" t="str">
        <f t="shared" si="0"/>
        <v>Ingreso</v>
      </c>
      <c r="G36" s="16" t="s">
        <v>27</v>
      </c>
      <c r="H36" s="17">
        <f t="array" ref="H36">IFERROR(SUM(((MONTH($B$4:$B$50000)=12))*(YEAR($B$4:$B$50000)=$H$5)*($E$4:$E$50000="ingreso")*($D$4:$D$50000)),0)</f>
        <v>1205</v>
      </c>
      <c r="I36" s="17">
        <f t="array" ref="I36">IFERROR(SUM(((MONTH($B$4:$B$50000)=12))*(YEAR($B$4:$B$50000)=$H$5)*($E$4:$E$50000="Gasto")*($D$4:$D$50000)),0)</f>
        <v>-3000</v>
      </c>
    </row>
    <row r="37" spans="2:10">
      <c r="B37" s="44">
        <v>43008</v>
      </c>
      <c r="C37" s="42" t="s">
        <v>21</v>
      </c>
      <c r="D37" s="47">
        <v>-250</v>
      </c>
      <c r="E37" s="5" t="str">
        <f t="shared" si="0"/>
        <v>Gasto</v>
      </c>
      <c r="G37" s="25" t="str">
        <f>"Total año: " &amp;H5</f>
        <v>Total año: 2017</v>
      </c>
      <c r="H37" s="22">
        <f>SUM(H25:H36)</f>
        <v>19679.5</v>
      </c>
      <c r="I37" s="22">
        <f>SUM(I25:I36)</f>
        <v>-15142</v>
      </c>
    </row>
    <row r="38" spans="2:10">
      <c r="B38" s="46">
        <v>43008</v>
      </c>
      <c r="C38" s="43" t="s">
        <v>6</v>
      </c>
      <c r="D38" s="47">
        <v>1100</v>
      </c>
      <c r="E38" s="5" t="str">
        <f t="shared" si="0"/>
        <v>Ingreso</v>
      </c>
      <c r="G38" s="4"/>
      <c r="H38" s="13"/>
      <c r="I38" s="13"/>
    </row>
    <row r="39" spans="2:10" ht="15.75" thickBot="1">
      <c r="B39" s="44">
        <v>43009</v>
      </c>
      <c r="C39" s="43" t="s">
        <v>34</v>
      </c>
      <c r="D39" s="47">
        <v>-450</v>
      </c>
      <c r="E39" s="5" t="str">
        <f t="shared" si="0"/>
        <v>Gasto</v>
      </c>
      <c r="G39" s="54" t="s">
        <v>42</v>
      </c>
      <c r="H39" s="55"/>
      <c r="I39" s="56"/>
    </row>
    <row r="40" spans="2:10">
      <c r="B40" s="44">
        <v>43038</v>
      </c>
      <c r="C40" s="43" t="s">
        <v>6</v>
      </c>
      <c r="D40" s="47">
        <v>1100</v>
      </c>
      <c r="E40" s="5" t="str">
        <f t="shared" si="0"/>
        <v>Ingreso</v>
      </c>
      <c r="G40" s="9" t="s">
        <v>30</v>
      </c>
      <c r="H40" s="27">
        <f>MIN(B4:B50000)</f>
        <v>42645</v>
      </c>
      <c r="I40" s="27">
        <f>MAX(B4:B5000)</f>
        <v>43099</v>
      </c>
      <c r="J40" s="50" t="s">
        <v>48</v>
      </c>
    </row>
    <row r="41" spans="2:10" ht="15.75" thickBot="1">
      <c r="B41" s="44">
        <v>43069</v>
      </c>
      <c r="C41" s="42" t="s">
        <v>6</v>
      </c>
      <c r="D41" s="45">
        <v>1200</v>
      </c>
      <c r="E41" s="5" t="str">
        <f t="shared" si="0"/>
        <v>Ingreso</v>
      </c>
      <c r="G41" s="18" t="s">
        <v>36</v>
      </c>
      <c r="H41" s="20" t="s">
        <v>10</v>
      </c>
      <c r="I41" s="19" t="s">
        <v>11</v>
      </c>
    </row>
    <row r="42" spans="2:10">
      <c r="B42" s="44">
        <v>43069</v>
      </c>
      <c r="C42" s="42" t="s">
        <v>38</v>
      </c>
      <c r="D42" s="47">
        <v>-350</v>
      </c>
      <c r="E42" s="5" t="str">
        <f t="shared" si="0"/>
        <v>Gasto</v>
      </c>
      <c r="G42" s="26" t="s">
        <v>44</v>
      </c>
      <c r="H42" s="21">
        <f>SUMIFS($D$4:$D$50000,$B$4:$B$50000,"&gt;="&amp;$H$40,$B$4:$B$50000,"&lt;="&amp;I40,$E$4:$E$50000,"Ingreso")</f>
        <v>21809.5</v>
      </c>
      <c r="I42" s="21">
        <f>SUMIFS($D$4:$D$50000,$B$4:$B$50000,"&gt;="&amp;$H$40,B4:B50000,"&lt;="&amp;I40,$E$4:$E$50000,"Gasto")</f>
        <v>-20602.510000000002</v>
      </c>
    </row>
    <row r="43" spans="2:10">
      <c r="B43" s="44">
        <v>43070</v>
      </c>
      <c r="C43" s="42" t="s">
        <v>38</v>
      </c>
      <c r="D43" s="47">
        <v>-3000</v>
      </c>
      <c r="E43" s="5" t="str">
        <f t="shared" si="0"/>
        <v>Gasto</v>
      </c>
      <c r="G43"/>
      <c r="H43" s="11"/>
      <c r="I43" s="11"/>
    </row>
    <row r="44" spans="2:10" ht="15" customHeight="1">
      <c r="B44" s="44">
        <v>43099</v>
      </c>
      <c r="C44" s="42" t="s">
        <v>6</v>
      </c>
      <c r="D44" s="47">
        <v>1080</v>
      </c>
      <c r="E44" s="5" t="str">
        <f t="shared" si="0"/>
        <v>Ingreso</v>
      </c>
      <c r="G44"/>
      <c r="H44" s="11"/>
      <c r="I44" s="11"/>
    </row>
    <row r="45" spans="2:10">
      <c r="B45" s="46">
        <v>43099</v>
      </c>
      <c r="C45" s="42" t="s">
        <v>32</v>
      </c>
      <c r="D45" s="47">
        <v>125</v>
      </c>
      <c r="E45" s="5" t="str">
        <f t="shared" si="0"/>
        <v>Ingreso</v>
      </c>
      <c r="G45"/>
      <c r="H45" s="11"/>
      <c r="I45" s="11"/>
    </row>
    <row r="46" spans="2:10">
      <c r="B46" s="44"/>
      <c r="C46" s="42"/>
      <c r="D46" s="45"/>
      <c r="E46" s="5" t="str">
        <f t="shared" si="0"/>
        <v/>
      </c>
      <c r="G46"/>
      <c r="H46" s="11"/>
      <c r="I46" s="11"/>
    </row>
    <row r="47" spans="2:10">
      <c r="B47" s="46"/>
      <c r="C47" s="42"/>
      <c r="D47" s="47"/>
      <c r="E47" s="5" t="str">
        <f t="shared" si="0"/>
        <v/>
      </c>
      <c r="G47"/>
      <c r="H47" s="11"/>
      <c r="I47" s="11"/>
    </row>
    <row r="48" spans="2:10">
      <c r="B48" s="44"/>
      <c r="C48" s="42"/>
      <c r="D48" s="45"/>
      <c r="E48" s="5" t="str">
        <f t="shared" si="0"/>
        <v/>
      </c>
      <c r="G48"/>
      <c r="H48" s="11"/>
      <c r="I48" s="11"/>
    </row>
    <row r="49" spans="2:9">
      <c r="B49" s="46"/>
      <c r="C49" s="42"/>
      <c r="D49" s="47"/>
      <c r="E49" s="5" t="str">
        <f t="shared" si="0"/>
        <v/>
      </c>
      <c r="G49"/>
      <c r="H49" s="11"/>
      <c r="I49" s="11"/>
    </row>
    <row r="50" spans="2:9">
      <c r="B50" s="44"/>
      <c r="C50" s="42"/>
      <c r="D50" s="45"/>
      <c r="E50" s="5" t="str">
        <f t="shared" si="0"/>
        <v/>
      </c>
      <c r="G50"/>
      <c r="H50" s="11"/>
      <c r="I50" s="11"/>
    </row>
    <row r="51" spans="2:9">
      <c r="B51" s="46"/>
      <c r="C51" s="42"/>
      <c r="D51" s="47"/>
      <c r="E51" s="5" t="str">
        <f t="shared" si="0"/>
        <v/>
      </c>
      <c r="G51"/>
      <c r="H51" s="11"/>
      <c r="I51" s="11"/>
    </row>
    <row r="52" spans="2:9">
      <c r="B52" s="44"/>
      <c r="C52" s="42"/>
      <c r="D52" s="45"/>
      <c r="E52" s="5" t="str">
        <f t="shared" si="0"/>
        <v/>
      </c>
      <c r="G52"/>
      <c r="H52" s="11"/>
      <c r="I52" s="11"/>
    </row>
    <row r="53" spans="2:9">
      <c r="B53" s="46"/>
      <c r="C53" s="42"/>
      <c r="D53" s="47"/>
      <c r="E53" s="5" t="str">
        <f t="shared" si="0"/>
        <v/>
      </c>
      <c r="G53"/>
      <c r="H53" s="11"/>
      <c r="I53" s="11"/>
    </row>
    <row r="54" spans="2:9">
      <c r="B54" s="44"/>
      <c r="C54" s="42"/>
      <c r="D54" s="45"/>
      <c r="E54" s="5" t="str">
        <f t="shared" si="0"/>
        <v/>
      </c>
      <c r="G54"/>
      <c r="H54" s="11"/>
      <c r="I54" s="11"/>
    </row>
    <row r="55" spans="2:9">
      <c r="B55" s="46"/>
      <c r="C55" s="42"/>
      <c r="D55" s="47"/>
      <c r="E55" s="5" t="str">
        <f t="shared" si="0"/>
        <v/>
      </c>
      <c r="G55"/>
      <c r="H55" s="11"/>
      <c r="I55" s="11"/>
    </row>
    <row r="56" spans="2:9">
      <c r="B56" s="44"/>
      <c r="C56" s="42"/>
      <c r="D56" s="45"/>
      <c r="E56" s="5" t="str">
        <f t="shared" si="0"/>
        <v/>
      </c>
      <c r="G56"/>
      <c r="H56" s="11"/>
      <c r="I56" s="11"/>
    </row>
    <row r="57" spans="2:9">
      <c r="B57" s="46"/>
      <c r="C57" s="42"/>
      <c r="D57" s="47"/>
      <c r="E57" s="5" t="str">
        <f t="shared" si="0"/>
        <v/>
      </c>
      <c r="G57"/>
      <c r="H57" s="11"/>
      <c r="I57" s="11"/>
    </row>
    <row r="58" spans="2:9">
      <c r="B58" s="44"/>
      <c r="C58" s="42"/>
      <c r="D58" s="45"/>
      <c r="E58" s="5" t="str">
        <f t="shared" si="0"/>
        <v/>
      </c>
      <c r="G58"/>
      <c r="H58" s="11"/>
      <c r="I58" s="11"/>
    </row>
    <row r="59" spans="2:9">
      <c r="B59" s="46"/>
      <c r="C59" s="42"/>
      <c r="D59" s="47"/>
      <c r="E59" s="5" t="str">
        <f t="shared" si="0"/>
        <v/>
      </c>
      <c r="G59"/>
      <c r="H59" s="11"/>
      <c r="I59" s="11"/>
    </row>
    <row r="60" spans="2:9">
      <c r="B60" s="44"/>
      <c r="C60" s="42"/>
      <c r="D60" s="45"/>
      <c r="E60" s="5" t="str">
        <f t="shared" si="0"/>
        <v/>
      </c>
      <c r="G60"/>
      <c r="H60" s="11"/>
      <c r="I60" s="11"/>
    </row>
    <row r="61" spans="2:9">
      <c r="B61" s="46"/>
      <c r="C61" s="42"/>
      <c r="D61" s="47"/>
      <c r="E61" s="5" t="str">
        <f t="shared" si="0"/>
        <v/>
      </c>
      <c r="G61"/>
      <c r="H61" s="11"/>
      <c r="I61" s="11"/>
    </row>
    <row r="62" spans="2:9">
      <c r="B62" s="44"/>
      <c r="C62" s="42"/>
      <c r="D62" s="45"/>
      <c r="E62" s="5" t="str">
        <f t="shared" si="0"/>
        <v/>
      </c>
      <c r="G62"/>
      <c r="H62" s="11"/>
      <c r="I62" s="11"/>
    </row>
    <row r="63" spans="2:9">
      <c r="B63" s="46"/>
      <c r="C63" s="42"/>
      <c r="D63" s="47"/>
      <c r="E63" s="5" t="str">
        <f t="shared" si="0"/>
        <v/>
      </c>
      <c r="G63"/>
      <c r="H63" s="11"/>
      <c r="I63" s="11"/>
    </row>
    <row r="64" spans="2:9">
      <c r="B64" s="44"/>
      <c r="C64" s="42"/>
      <c r="D64" s="45"/>
      <c r="E64" s="5" t="str">
        <f t="shared" si="0"/>
        <v/>
      </c>
      <c r="G64"/>
      <c r="H64" s="11"/>
      <c r="I64" s="11"/>
    </row>
    <row r="65" spans="2:9">
      <c r="B65" s="46"/>
      <c r="C65" s="42"/>
      <c r="D65" s="47"/>
      <c r="E65" s="5" t="str">
        <f t="shared" si="0"/>
        <v/>
      </c>
      <c r="G65"/>
      <c r="H65" s="11"/>
      <c r="I65" s="11"/>
    </row>
    <row r="66" spans="2:9">
      <c r="B66" s="44"/>
      <c r="C66" s="42"/>
      <c r="D66" s="45"/>
      <c r="E66" s="5" t="str">
        <f t="shared" si="0"/>
        <v/>
      </c>
      <c r="G66"/>
      <c r="H66" s="11"/>
      <c r="I66" s="11"/>
    </row>
    <row r="67" spans="2:9">
      <c r="B67" s="46"/>
      <c r="C67" s="42"/>
      <c r="D67" s="47"/>
      <c r="E67" s="5" t="str">
        <f t="shared" si="0"/>
        <v/>
      </c>
      <c r="G67"/>
      <c r="H67" s="11"/>
      <c r="I67" s="11"/>
    </row>
    <row r="68" spans="2:9">
      <c r="B68" s="44"/>
      <c r="C68" s="42"/>
      <c r="D68" s="45"/>
      <c r="E68" s="5" t="str">
        <f t="shared" si="0"/>
        <v/>
      </c>
      <c r="G68"/>
      <c r="H68" s="11"/>
      <c r="I68" s="11"/>
    </row>
    <row r="69" spans="2:9">
      <c r="B69" s="46"/>
      <c r="C69" s="42"/>
      <c r="D69" s="47"/>
      <c r="E69" s="5" t="str">
        <f t="shared" ref="E69:E132" si="1">IF(ISNUMBER(D69),IF(AND(B69&lt;&gt;"",D69&gt;0),"Ingreso",IF(AND(B69&lt;&gt;"",D69&lt;0),"Gasto",IF(AND(D69&lt;&gt;"",ISBLANK(B69)),"Falta Fecha",""))),"")</f>
        <v/>
      </c>
      <c r="G69"/>
      <c r="H69" s="11"/>
      <c r="I69" s="11"/>
    </row>
    <row r="70" spans="2:9">
      <c r="B70" s="44"/>
      <c r="C70" s="42"/>
      <c r="D70" s="45"/>
      <c r="E70" s="5" t="str">
        <f t="shared" si="1"/>
        <v/>
      </c>
      <c r="G70"/>
      <c r="H70" s="11"/>
      <c r="I70" s="11"/>
    </row>
    <row r="71" spans="2:9">
      <c r="B71" s="46"/>
      <c r="C71" s="42"/>
      <c r="D71" s="47"/>
      <c r="E71" s="5" t="str">
        <f t="shared" si="1"/>
        <v/>
      </c>
      <c r="G71"/>
      <c r="H71" s="11"/>
      <c r="I71" s="11"/>
    </row>
    <row r="72" spans="2:9">
      <c r="B72" s="44"/>
      <c r="C72" s="42"/>
      <c r="D72" s="45"/>
      <c r="E72" s="5" t="str">
        <f t="shared" si="1"/>
        <v/>
      </c>
      <c r="G72"/>
      <c r="H72" s="11"/>
      <c r="I72" s="11"/>
    </row>
    <row r="73" spans="2:9">
      <c r="B73" s="46"/>
      <c r="C73" s="42"/>
      <c r="D73" s="47"/>
      <c r="E73" s="5" t="str">
        <f t="shared" si="1"/>
        <v/>
      </c>
      <c r="G73"/>
      <c r="H73" s="11"/>
      <c r="I73" s="11"/>
    </row>
    <row r="74" spans="2:9">
      <c r="B74" s="44"/>
      <c r="C74" s="42"/>
      <c r="D74" s="45"/>
      <c r="E74" s="5" t="str">
        <f t="shared" si="1"/>
        <v/>
      </c>
      <c r="G74"/>
      <c r="H74" s="11"/>
      <c r="I74" s="11"/>
    </row>
    <row r="75" spans="2:9">
      <c r="B75" s="46"/>
      <c r="C75" s="42"/>
      <c r="D75" s="47"/>
      <c r="E75" s="5" t="str">
        <f t="shared" si="1"/>
        <v/>
      </c>
      <c r="G75"/>
      <c r="H75" s="11"/>
      <c r="I75" s="11"/>
    </row>
    <row r="76" spans="2:9">
      <c r="B76" s="44"/>
      <c r="C76" s="42"/>
      <c r="D76" s="45"/>
      <c r="E76" s="5" t="str">
        <f t="shared" si="1"/>
        <v/>
      </c>
      <c r="G76"/>
      <c r="H76" s="11"/>
      <c r="I76" s="11"/>
    </row>
    <row r="77" spans="2:9">
      <c r="B77" s="46"/>
      <c r="C77" s="42"/>
      <c r="D77" s="47"/>
      <c r="E77" s="5" t="str">
        <f t="shared" si="1"/>
        <v/>
      </c>
      <c r="G77"/>
      <c r="H77" s="11"/>
      <c r="I77" s="11"/>
    </row>
    <row r="78" spans="2:9">
      <c r="B78" s="44"/>
      <c r="C78" s="42"/>
      <c r="D78" s="45"/>
      <c r="E78" s="5" t="str">
        <f t="shared" si="1"/>
        <v/>
      </c>
      <c r="G78"/>
      <c r="H78" s="11"/>
      <c r="I78" s="11"/>
    </row>
    <row r="79" spans="2:9">
      <c r="B79" s="46"/>
      <c r="C79" s="42"/>
      <c r="D79" s="47"/>
      <c r="E79" s="5" t="str">
        <f t="shared" si="1"/>
        <v/>
      </c>
      <c r="G79"/>
      <c r="H79" s="11"/>
      <c r="I79" s="11"/>
    </row>
    <row r="80" spans="2:9">
      <c r="B80" s="44"/>
      <c r="C80" s="42"/>
      <c r="D80" s="45"/>
      <c r="E80" s="5" t="str">
        <f t="shared" si="1"/>
        <v/>
      </c>
      <c r="G80"/>
      <c r="H80" s="11"/>
      <c r="I80" s="11"/>
    </row>
    <row r="81" spans="2:9">
      <c r="B81" s="46"/>
      <c r="C81" s="42"/>
      <c r="D81" s="47"/>
      <c r="E81" s="5" t="str">
        <f t="shared" si="1"/>
        <v/>
      </c>
      <c r="G81"/>
      <c r="H81" s="11"/>
      <c r="I81" s="11"/>
    </row>
    <row r="82" spans="2:9">
      <c r="B82" s="44"/>
      <c r="C82" s="42"/>
      <c r="D82" s="45"/>
      <c r="E82" s="5" t="str">
        <f t="shared" si="1"/>
        <v/>
      </c>
      <c r="G82"/>
      <c r="H82" s="11"/>
      <c r="I82" s="11"/>
    </row>
    <row r="83" spans="2:9">
      <c r="B83" s="46"/>
      <c r="C83" s="42"/>
      <c r="D83" s="47"/>
      <c r="E83" s="5" t="str">
        <f t="shared" si="1"/>
        <v/>
      </c>
      <c r="G83"/>
      <c r="H83" s="11"/>
      <c r="I83" s="11"/>
    </row>
    <row r="84" spans="2:9">
      <c r="B84" s="44"/>
      <c r="C84" s="42"/>
      <c r="D84" s="45"/>
      <c r="E84" s="5" t="str">
        <f t="shared" si="1"/>
        <v/>
      </c>
      <c r="G84"/>
      <c r="H84" s="11"/>
      <c r="I84" s="11"/>
    </row>
    <row r="85" spans="2:9">
      <c r="B85" s="46"/>
      <c r="C85" s="42"/>
      <c r="D85" s="47"/>
      <c r="E85" s="5" t="str">
        <f t="shared" si="1"/>
        <v/>
      </c>
      <c r="G85"/>
      <c r="H85" s="11"/>
      <c r="I85" s="11"/>
    </row>
    <row r="86" spans="2:9">
      <c r="B86" s="44"/>
      <c r="C86" s="42"/>
      <c r="D86" s="45"/>
      <c r="E86" s="5" t="str">
        <f t="shared" si="1"/>
        <v/>
      </c>
      <c r="G86"/>
      <c r="H86" s="11"/>
      <c r="I86" s="11"/>
    </row>
    <row r="87" spans="2:9">
      <c r="B87" s="46"/>
      <c r="C87" s="42"/>
      <c r="D87" s="47"/>
      <c r="E87" s="5" t="str">
        <f t="shared" si="1"/>
        <v/>
      </c>
      <c r="G87"/>
      <c r="H87" s="11"/>
      <c r="I87" s="11"/>
    </row>
    <row r="88" spans="2:9">
      <c r="B88" s="44"/>
      <c r="C88" s="42"/>
      <c r="D88" s="45"/>
      <c r="E88" s="5" t="str">
        <f t="shared" si="1"/>
        <v/>
      </c>
      <c r="G88"/>
      <c r="H88" s="11"/>
      <c r="I88" s="11"/>
    </row>
    <row r="89" spans="2:9">
      <c r="B89" s="46"/>
      <c r="C89" s="42"/>
      <c r="D89" s="47"/>
      <c r="E89" s="5" t="str">
        <f t="shared" si="1"/>
        <v/>
      </c>
      <c r="G89"/>
      <c r="H89" s="11"/>
      <c r="I89" s="11"/>
    </row>
    <row r="90" spans="2:9">
      <c r="B90" s="44"/>
      <c r="C90" s="42"/>
      <c r="D90" s="45"/>
      <c r="E90" s="5" t="str">
        <f t="shared" si="1"/>
        <v/>
      </c>
      <c r="G90"/>
      <c r="H90" s="11"/>
      <c r="I90" s="11"/>
    </row>
    <row r="91" spans="2:9">
      <c r="B91" s="46"/>
      <c r="C91" s="42"/>
      <c r="D91" s="47"/>
      <c r="E91" s="5" t="str">
        <f t="shared" si="1"/>
        <v/>
      </c>
      <c r="G91"/>
      <c r="H91" s="11"/>
      <c r="I91" s="11"/>
    </row>
    <row r="92" spans="2:9">
      <c r="B92" s="44"/>
      <c r="C92" s="42"/>
      <c r="D92" s="45"/>
      <c r="E92" s="5" t="str">
        <f t="shared" si="1"/>
        <v/>
      </c>
      <c r="G92"/>
      <c r="H92" s="11"/>
      <c r="I92" s="11"/>
    </row>
    <row r="93" spans="2:9">
      <c r="B93" s="46"/>
      <c r="C93" s="42"/>
      <c r="D93" s="47"/>
      <c r="E93" s="5" t="str">
        <f t="shared" si="1"/>
        <v/>
      </c>
      <c r="G93"/>
      <c r="H93" s="11"/>
      <c r="I93" s="11"/>
    </row>
    <row r="94" spans="2:9">
      <c r="B94" s="44"/>
      <c r="C94" s="42"/>
      <c r="D94" s="45"/>
      <c r="E94" s="5" t="str">
        <f t="shared" si="1"/>
        <v/>
      </c>
      <c r="G94"/>
      <c r="H94" s="11"/>
      <c r="I94" s="11"/>
    </row>
    <row r="95" spans="2:9">
      <c r="B95" s="46"/>
      <c r="C95" s="42"/>
      <c r="D95" s="47"/>
      <c r="E95" s="5" t="str">
        <f t="shared" si="1"/>
        <v/>
      </c>
      <c r="G95"/>
      <c r="H95" s="11"/>
      <c r="I95" s="11"/>
    </row>
    <row r="96" spans="2:9">
      <c r="B96" s="44"/>
      <c r="C96" s="42"/>
      <c r="D96" s="45"/>
      <c r="E96" s="5" t="str">
        <f t="shared" si="1"/>
        <v/>
      </c>
      <c r="G96"/>
      <c r="H96" s="11"/>
      <c r="I96" s="11"/>
    </row>
    <row r="97" spans="2:9">
      <c r="B97" s="46"/>
      <c r="C97" s="42"/>
      <c r="D97" s="47"/>
      <c r="E97" s="5" t="str">
        <f t="shared" si="1"/>
        <v/>
      </c>
      <c r="G97"/>
      <c r="H97" s="11"/>
      <c r="I97" s="11"/>
    </row>
    <row r="98" spans="2:9">
      <c r="B98" s="44"/>
      <c r="C98" s="42"/>
      <c r="D98" s="45"/>
      <c r="E98" s="5" t="str">
        <f t="shared" si="1"/>
        <v/>
      </c>
      <c r="G98"/>
      <c r="H98" s="11"/>
      <c r="I98" s="11"/>
    </row>
    <row r="99" spans="2:9">
      <c r="B99" s="46"/>
      <c r="C99" s="42"/>
      <c r="D99" s="47"/>
      <c r="E99" s="5" t="str">
        <f t="shared" si="1"/>
        <v/>
      </c>
      <c r="G99"/>
      <c r="H99" s="11"/>
      <c r="I99" s="11"/>
    </row>
    <row r="100" spans="2:9">
      <c r="B100" s="44"/>
      <c r="C100" s="42"/>
      <c r="D100" s="45"/>
      <c r="E100" s="5" t="str">
        <f t="shared" si="1"/>
        <v/>
      </c>
      <c r="G100"/>
      <c r="H100" s="11"/>
      <c r="I100" s="11"/>
    </row>
    <row r="101" spans="2:9">
      <c r="B101" s="46"/>
      <c r="C101" s="42"/>
      <c r="D101" s="47"/>
      <c r="E101" s="5" t="str">
        <f t="shared" si="1"/>
        <v/>
      </c>
      <c r="G101"/>
      <c r="H101" s="11"/>
      <c r="I101" s="11"/>
    </row>
    <row r="102" spans="2:9">
      <c r="B102" s="44"/>
      <c r="C102" s="42"/>
      <c r="D102" s="45"/>
      <c r="E102" s="5" t="str">
        <f t="shared" si="1"/>
        <v/>
      </c>
      <c r="G102"/>
      <c r="H102" s="11"/>
      <c r="I102" s="11"/>
    </row>
    <row r="103" spans="2:9">
      <c r="B103" s="46"/>
      <c r="C103" s="42"/>
      <c r="D103" s="47"/>
      <c r="E103" s="5" t="str">
        <f t="shared" si="1"/>
        <v/>
      </c>
      <c r="G103"/>
      <c r="H103" s="11"/>
      <c r="I103" s="11"/>
    </row>
    <row r="104" spans="2:9">
      <c r="B104" s="44"/>
      <c r="C104" s="42"/>
      <c r="D104" s="45"/>
      <c r="E104" s="5" t="str">
        <f t="shared" si="1"/>
        <v/>
      </c>
      <c r="G104"/>
      <c r="H104" s="11"/>
      <c r="I104" s="11"/>
    </row>
    <row r="105" spans="2:9">
      <c r="B105" s="46"/>
      <c r="C105" s="42"/>
      <c r="D105" s="47"/>
      <c r="E105" s="5" t="str">
        <f t="shared" si="1"/>
        <v/>
      </c>
      <c r="G105"/>
      <c r="H105" s="11"/>
      <c r="I105" s="11"/>
    </row>
    <row r="106" spans="2:9">
      <c r="B106" s="44"/>
      <c r="C106" s="42"/>
      <c r="D106" s="45"/>
      <c r="E106" s="5" t="str">
        <f t="shared" si="1"/>
        <v/>
      </c>
      <c r="G106"/>
      <c r="H106" s="11"/>
      <c r="I106" s="11"/>
    </row>
    <row r="107" spans="2:9">
      <c r="B107" s="46"/>
      <c r="C107" s="42"/>
      <c r="D107" s="47"/>
      <c r="E107" s="5" t="str">
        <f t="shared" si="1"/>
        <v/>
      </c>
      <c r="G107"/>
      <c r="H107" s="11"/>
      <c r="I107" s="11"/>
    </row>
    <row r="108" spans="2:9">
      <c r="B108" s="44"/>
      <c r="C108" s="42"/>
      <c r="D108" s="45"/>
      <c r="E108" s="5" t="str">
        <f t="shared" si="1"/>
        <v/>
      </c>
      <c r="G108"/>
      <c r="H108" s="11"/>
      <c r="I108" s="11"/>
    </row>
    <row r="109" spans="2:9">
      <c r="B109" s="46"/>
      <c r="C109" s="42"/>
      <c r="D109" s="47"/>
      <c r="E109" s="5" t="str">
        <f t="shared" si="1"/>
        <v/>
      </c>
      <c r="G109"/>
      <c r="H109" s="11"/>
      <c r="I109" s="11"/>
    </row>
    <row r="110" spans="2:9">
      <c r="B110" s="44"/>
      <c r="C110" s="42"/>
      <c r="D110" s="45"/>
      <c r="E110" s="5" t="str">
        <f t="shared" si="1"/>
        <v/>
      </c>
      <c r="G110"/>
      <c r="H110" s="11"/>
      <c r="I110" s="11"/>
    </row>
    <row r="111" spans="2:9">
      <c r="B111" s="46"/>
      <c r="C111" s="42"/>
      <c r="D111" s="47"/>
      <c r="E111" s="5" t="str">
        <f t="shared" si="1"/>
        <v/>
      </c>
      <c r="G111"/>
      <c r="H111" s="11"/>
      <c r="I111" s="11"/>
    </row>
    <row r="112" spans="2:9">
      <c r="B112" s="44"/>
      <c r="C112" s="42"/>
      <c r="D112" s="45"/>
      <c r="E112" s="5" t="str">
        <f t="shared" si="1"/>
        <v/>
      </c>
      <c r="G112"/>
      <c r="H112" s="11"/>
      <c r="I112" s="11"/>
    </row>
    <row r="113" spans="2:9">
      <c r="B113" s="46"/>
      <c r="C113" s="42"/>
      <c r="D113" s="47"/>
      <c r="E113" s="5" t="str">
        <f t="shared" si="1"/>
        <v/>
      </c>
      <c r="G113"/>
      <c r="H113" s="11"/>
      <c r="I113" s="11"/>
    </row>
    <row r="114" spans="2:9">
      <c r="B114" s="44"/>
      <c r="C114" s="42"/>
      <c r="D114" s="45"/>
      <c r="E114" s="5" t="str">
        <f t="shared" si="1"/>
        <v/>
      </c>
      <c r="G114"/>
      <c r="H114" s="11"/>
      <c r="I114" s="11"/>
    </row>
    <row r="115" spans="2:9">
      <c r="B115" s="46"/>
      <c r="C115" s="42"/>
      <c r="D115" s="47"/>
      <c r="E115" s="5" t="str">
        <f t="shared" si="1"/>
        <v/>
      </c>
      <c r="G115"/>
      <c r="H115" s="11"/>
      <c r="I115" s="11"/>
    </row>
    <row r="116" spans="2:9">
      <c r="B116" s="44"/>
      <c r="C116" s="42"/>
      <c r="D116" s="45"/>
      <c r="E116" s="5" t="str">
        <f t="shared" si="1"/>
        <v/>
      </c>
      <c r="G116"/>
      <c r="H116" s="11"/>
      <c r="I116" s="11"/>
    </row>
    <row r="117" spans="2:9">
      <c r="B117" s="46"/>
      <c r="C117" s="42"/>
      <c r="D117" s="47"/>
      <c r="E117" s="5" t="str">
        <f t="shared" si="1"/>
        <v/>
      </c>
      <c r="G117"/>
      <c r="H117" s="11"/>
      <c r="I117" s="11"/>
    </row>
    <row r="118" spans="2:9">
      <c r="B118" s="44"/>
      <c r="C118" s="42"/>
      <c r="D118" s="45"/>
      <c r="E118" s="5" t="str">
        <f t="shared" si="1"/>
        <v/>
      </c>
      <c r="G118"/>
      <c r="H118" s="11"/>
      <c r="I118" s="11"/>
    </row>
    <row r="119" spans="2:9">
      <c r="B119" s="46"/>
      <c r="C119" s="42"/>
      <c r="D119" s="47"/>
      <c r="E119" s="5" t="str">
        <f t="shared" si="1"/>
        <v/>
      </c>
      <c r="G119"/>
      <c r="H119" s="11"/>
      <c r="I119" s="11"/>
    </row>
    <row r="120" spans="2:9">
      <c r="B120" s="44"/>
      <c r="C120" s="42"/>
      <c r="D120" s="45"/>
      <c r="E120" s="5" t="str">
        <f t="shared" si="1"/>
        <v/>
      </c>
      <c r="G120"/>
      <c r="H120" s="11"/>
      <c r="I120" s="11"/>
    </row>
    <row r="121" spans="2:9">
      <c r="B121" s="46"/>
      <c r="C121" s="42"/>
      <c r="D121" s="47"/>
      <c r="E121" s="5" t="str">
        <f t="shared" si="1"/>
        <v/>
      </c>
      <c r="G121"/>
      <c r="H121" s="11"/>
      <c r="I121" s="11"/>
    </row>
    <row r="122" spans="2:9">
      <c r="B122" s="44"/>
      <c r="C122" s="42"/>
      <c r="D122" s="45"/>
      <c r="E122" s="5" t="str">
        <f t="shared" si="1"/>
        <v/>
      </c>
      <c r="G122"/>
      <c r="H122" s="11"/>
      <c r="I122" s="11"/>
    </row>
    <row r="123" spans="2:9">
      <c r="B123" s="46"/>
      <c r="C123" s="42"/>
      <c r="D123" s="47"/>
      <c r="E123" s="5" t="str">
        <f t="shared" si="1"/>
        <v/>
      </c>
      <c r="G123"/>
      <c r="H123" s="11"/>
      <c r="I123" s="11"/>
    </row>
    <row r="124" spans="2:9">
      <c r="B124" s="44"/>
      <c r="C124" s="42"/>
      <c r="D124" s="45"/>
      <c r="E124" s="5" t="str">
        <f t="shared" si="1"/>
        <v/>
      </c>
      <c r="G124"/>
      <c r="H124" s="11"/>
      <c r="I124" s="11"/>
    </row>
    <row r="125" spans="2:9">
      <c r="B125" s="46"/>
      <c r="C125" s="42"/>
      <c r="D125" s="47"/>
      <c r="E125" s="5" t="str">
        <f t="shared" si="1"/>
        <v/>
      </c>
      <c r="G125"/>
      <c r="H125" s="11"/>
      <c r="I125" s="11"/>
    </row>
    <row r="126" spans="2:9">
      <c r="B126" s="44"/>
      <c r="C126" s="42"/>
      <c r="D126" s="45"/>
      <c r="E126" s="5" t="str">
        <f t="shared" si="1"/>
        <v/>
      </c>
      <c r="G126"/>
      <c r="H126" s="11"/>
      <c r="I126" s="11"/>
    </row>
    <row r="127" spans="2:9">
      <c r="B127" s="46"/>
      <c r="C127" s="42"/>
      <c r="D127" s="47"/>
      <c r="E127" s="5" t="str">
        <f t="shared" si="1"/>
        <v/>
      </c>
      <c r="G127"/>
      <c r="H127" s="11"/>
      <c r="I127" s="11"/>
    </row>
    <row r="128" spans="2:9">
      <c r="B128" s="44"/>
      <c r="C128" s="42"/>
      <c r="D128" s="45"/>
      <c r="E128" s="5" t="str">
        <f t="shared" si="1"/>
        <v/>
      </c>
      <c r="G128"/>
      <c r="H128" s="11"/>
      <c r="I128" s="11"/>
    </row>
    <row r="129" spans="2:9">
      <c r="B129" s="46"/>
      <c r="C129" s="42"/>
      <c r="D129" s="47"/>
      <c r="E129" s="5" t="str">
        <f t="shared" si="1"/>
        <v/>
      </c>
      <c r="G129"/>
      <c r="H129" s="11"/>
      <c r="I129" s="11"/>
    </row>
    <row r="130" spans="2:9">
      <c r="B130" s="44"/>
      <c r="C130" s="42"/>
      <c r="D130" s="45"/>
      <c r="E130" s="5" t="str">
        <f t="shared" si="1"/>
        <v/>
      </c>
      <c r="G130"/>
      <c r="H130" s="11"/>
      <c r="I130" s="11"/>
    </row>
    <row r="131" spans="2:9">
      <c r="B131" s="46"/>
      <c r="C131" s="42"/>
      <c r="D131" s="47"/>
      <c r="E131" s="5" t="str">
        <f t="shared" si="1"/>
        <v/>
      </c>
      <c r="G131"/>
      <c r="H131" s="11"/>
      <c r="I131" s="11"/>
    </row>
    <row r="132" spans="2:9">
      <c r="B132" s="44"/>
      <c r="C132" s="42"/>
      <c r="D132" s="45"/>
      <c r="E132" s="5" t="str">
        <f t="shared" si="1"/>
        <v/>
      </c>
      <c r="G132"/>
      <c r="H132" s="11"/>
      <c r="I132" s="11"/>
    </row>
    <row r="133" spans="2:9">
      <c r="B133" s="46"/>
      <c r="C133" s="42"/>
      <c r="D133" s="47"/>
      <c r="E133" s="5" t="str">
        <f t="shared" ref="E133:E196" si="2">IF(ISNUMBER(D133),IF(AND(B133&lt;&gt;"",D133&gt;0),"Ingreso",IF(AND(B133&lt;&gt;"",D133&lt;0),"Gasto",IF(AND(D133&lt;&gt;"",ISBLANK(B133)),"Falta Fecha",""))),"")</f>
        <v/>
      </c>
      <c r="G133"/>
      <c r="H133" s="11"/>
      <c r="I133" s="11"/>
    </row>
    <row r="134" spans="2:9">
      <c r="B134" s="44"/>
      <c r="C134" s="42"/>
      <c r="D134" s="45"/>
      <c r="E134" s="5" t="str">
        <f t="shared" si="2"/>
        <v/>
      </c>
      <c r="G134"/>
      <c r="H134" s="11"/>
      <c r="I134" s="11"/>
    </row>
    <row r="135" spans="2:9">
      <c r="B135" s="46"/>
      <c r="C135" s="42"/>
      <c r="D135" s="47"/>
      <c r="E135" s="5" t="str">
        <f t="shared" si="2"/>
        <v/>
      </c>
      <c r="G135"/>
      <c r="H135" s="11"/>
      <c r="I135" s="11"/>
    </row>
    <row r="136" spans="2:9">
      <c r="B136" s="44"/>
      <c r="C136" s="42"/>
      <c r="D136" s="45"/>
      <c r="E136" s="5" t="str">
        <f t="shared" si="2"/>
        <v/>
      </c>
      <c r="G136"/>
      <c r="H136" s="11"/>
      <c r="I136" s="11"/>
    </row>
    <row r="137" spans="2:9">
      <c r="B137" s="46"/>
      <c r="C137" s="42"/>
      <c r="D137" s="47"/>
      <c r="E137" s="5" t="str">
        <f t="shared" si="2"/>
        <v/>
      </c>
      <c r="G137"/>
      <c r="H137" s="11"/>
      <c r="I137" s="11"/>
    </row>
    <row r="138" spans="2:9">
      <c r="B138" s="44"/>
      <c r="C138" s="42"/>
      <c r="D138" s="45"/>
      <c r="E138" s="5" t="str">
        <f t="shared" si="2"/>
        <v/>
      </c>
      <c r="G138"/>
      <c r="H138" s="11"/>
      <c r="I138" s="11"/>
    </row>
    <row r="139" spans="2:9">
      <c r="B139" s="46"/>
      <c r="C139" s="42"/>
      <c r="D139" s="47"/>
      <c r="E139" s="5" t="str">
        <f t="shared" si="2"/>
        <v/>
      </c>
      <c r="G139"/>
      <c r="H139" s="11"/>
      <c r="I139" s="11"/>
    </row>
    <row r="140" spans="2:9">
      <c r="B140" s="44"/>
      <c r="C140" s="42"/>
      <c r="D140" s="45"/>
      <c r="E140" s="5" t="str">
        <f t="shared" si="2"/>
        <v/>
      </c>
      <c r="G140"/>
      <c r="H140" s="11"/>
      <c r="I140" s="11"/>
    </row>
    <row r="141" spans="2:9">
      <c r="B141" s="46"/>
      <c r="C141" s="42"/>
      <c r="D141" s="47"/>
      <c r="E141" s="5" t="str">
        <f t="shared" si="2"/>
        <v/>
      </c>
      <c r="G141"/>
      <c r="H141" s="11"/>
      <c r="I141" s="11"/>
    </row>
    <row r="142" spans="2:9">
      <c r="B142" s="44"/>
      <c r="C142" s="42"/>
      <c r="D142" s="45"/>
      <c r="E142" s="5" t="str">
        <f t="shared" si="2"/>
        <v/>
      </c>
      <c r="G142"/>
      <c r="H142" s="11"/>
      <c r="I142" s="11"/>
    </row>
    <row r="143" spans="2:9">
      <c r="B143" s="46"/>
      <c r="C143" s="42"/>
      <c r="D143" s="47"/>
      <c r="E143" s="5" t="str">
        <f t="shared" si="2"/>
        <v/>
      </c>
      <c r="G143"/>
      <c r="H143" s="11"/>
      <c r="I143" s="11"/>
    </row>
    <row r="144" spans="2:9">
      <c r="B144" s="44"/>
      <c r="C144" s="42"/>
      <c r="D144" s="45"/>
      <c r="E144" s="5" t="str">
        <f t="shared" si="2"/>
        <v/>
      </c>
      <c r="G144"/>
      <c r="H144" s="11"/>
      <c r="I144" s="11"/>
    </row>
    <row r="145" spans="2:9">
      <c r="B145" s="46"/>
      <c r="C145" s="42"/>
      <c r="D145" s="47"/>
      <c r="E145" s="5" t="str">
        <f t="shared" si="2"/>
        <v/>
      </c>
      <c r="G145"/>
      <c r="H145" s="11"/>
      <c r="I145" s="11"/>
    </row>
    <row r="146" spans="2:9">
      <c r="B146" s="44"/>
      <c r="C146" s="42"/>
      <c r="D146" s="45"/>
      <c r="E146" s="5" t="str">
        <f t="shared" si="2"/>
        <v/>
      </c>
      <c r="G146"/>
      <c r="H146" s="11"/>
      <c r="I146" s="11"/>
    </row>
    <row r="147" spans="2:9">
      <c r="B147" s="46"/>
      <c r="C147" s="42"/>
      <c r="D147" s="47"/>
      <c r="E147" s="5" t="str">
        <f t="shared" si="2"/>
        <v/>
      </c>
      <c r="G147"/>
      <c r="H147" s="11"/>
      <c r="I147" s="11"/>
    </row>
    <row r="148" spans="2:9">
      <c r="B148" s="44"/>
      <c r="C148" s="42"/>
      <c r="D148" s="45"/>
      <c r="E148" s="5" t="str">
        <f t="shared" si="2"/>
        <v/>
      </c>
      <c r="G148"/>
      <c r="H148" s="11"/>
      <c r="I148" s="11"/>
    </row>
    <row r="149" spans="2:9">
      <c r="B149" s="46"/>
      <c r="C149" s="42"/>
      <c r="D149" s="47"/>
      <c r="E149" s="5" t="str">
        <f t="shared" si="2"/>
        <v/>
      </c>
      <c r="G149"/>
      <c r="H149" s="11"/>
      <c r="I149" s="11"/>
    </row>
    <row r="150" spans="2:9">
      <c r="B150" s="44"/>
      <c r="C150" s="42"/>
      <c r="D150" s="45"/>
      <c r="E150" s="5" t="str">
        <f t="shared" si="2"/>
        <v/>
      </c>
      <c r="G150"/>
      <c r="H150" s="11"/>
      <c r="I150" s="11"/>
    </row>
    <row r="151" spans="2:9">
      <c r="B151" s="46"/>
      <c r="C151" s="42"/>
      <c r="D151" s="47"/>
      <c r="E151" s="5" t="str">
        <f t="shared" si="2"/>
        <v/>
      </c>
      <c r="G151"/>
      <c r="H151" s="11"/>
      <c r="I151" s="11"/>
    </row>
    <row r="152" spans="2:9">
      <c r="B152" s="44"/>
      <c r="C152" s="42"/>
      <c r="D152" s="45"/>
      <c r="E152" s="5" t="str">
        <f t="shared" si="2"/>
        <v/>
      </c>
      <c r="G152"/>
      <c r="H152" s="11"/>
      <c r="I152" s="11"/>
    </row>
    <row r="153" spans="2:9">
      <c r="B153" s="46"/>
      <c r="C153" s="42"/>
      <c r="D153" s="47"/>
      <c r="E153" s="5" t="str">
        <f t="shared" si="2"/>
        <v/>
      </c>
      <c r="G153"/>
      <c r="H153" s="11"/>
      <c r="I153" s="11"/>
    </row>
    <row r="154" spans="2:9">
      <c r="B154" s="44"/>
      <c r="C154" s="42"/>
      <c r="D154" s="45"/>
      <c r="E154" s="5" t="str">
        <f t="shared" si="2"/>
        <v/>
      </c>
      <c r="G154"/>
      <c r="H154" s="11"/>
      <c r="I154" s="11"/>
    </row>
    <row r="155" spans="2:9">
      <c r="B155" s="46"/>
      <c r="C155" s="42"/>
      <c r="D155" s="47"/>
      <c r="E155" s="5" t="str">
        <f t="shared" si="2"/>
        <v/>
      </c>
      <c r="G155"/>
      <c r="H155" s="11"/>
      <c r="I155" s="11"/>
    </row>
    <row r="156" spans="2:9">
      <c r="B156" s="44"/>
      <c r="C156" s="42"/>
      <c r="D156" s="45"/>
      <c r="E156" s="5" t="str">
        <f t="shared" si="2"/>
        <v/>
      </c>
      <c r="G156"/>
      <c r="H156" s="11"/>
      <c r="I156" s="11"/>
    </row>
    <row r="157" spans="2:9">
      <c r="B157" s="46"/>
      <c r="C157" s="42"/>
      <c r="D157" s="47"/>
      <c r="E157" s="5" t="str">
        <f t="shared" si="2"/>
        <v/>
      </c>
      <c r="G157"/>
      <c r="H157" s="11"/>
      <c r="I157" s="11"/>
    </row>
    <row r="158" spans="2:9">
      <c r="B158" s="44"/>
      <c r="C158" s="42"/>
      <c r="D158" s="45"/>
      <c r="E158" s="5" t="str">
        <f t="shared" si="2"/>
        <v/>
      </c>
      <c r="G158"/>
      <c r="H158" s="11"/>
      <c r="I158" s="11"/>
    </row>
    <row r="159" spans="2:9">
      <c r="B159" s="46"/>
      <c r="C159" s="42"/>
      <c r="D159" s="47"/>
      <c r="E159" s="5" t="str">
        <f t="shared" si="2"/>
        <v/>
      </c>
      <c r="G159"/>
      <c r="H159" s="11"/>
      <c r="I159" s="11"/>
    </row>
    <row r="160" spans="2:9">
      <c r="B160" s="44"/>
      <c r="C160" s="42"/>
      <c r="D160" s="45"/>
      <c r="E160" s="5" t="str">
        <f t="shared" si="2"/>
        <v/>
      </c>
      <c r="G160"/>
      <c r="H160" s="11"/>
      <c r="I160" s="11"/>
    </row>
    <row r="161" spans="2:9">
      <c r="B161" s="46"/>
      <c r="C161" s="42"/>
      <c r="D161" s="47"/>
      <c r="E161" s="5" t="str">
        <f t="shared" si="2"/>
        <v/>
      </c>
      <c r="G161"/>
      <c r="H161" s="11"/>
      <c r="I161" s="11"/>
    </row>
    <row r="162" spans="2:9">
      <c r="B162" s="44"/>
      <c r="C162" s="42"/>
      <c r="D162" s="45"/>
      <c r="E162" s="5" t="str">
        <f t="shared" si="2"/>
        <v/>
      </c>
      <c r="G162"/>
      <c r="H162" s="11"/>
      <c r="I162" s="11"/>
    </row>
    <row r="163" spans="2:9">
      <c r="B163" s="46"/>
      <c r="C163" s="42"/>
      <c r="D163" s="47"/>
      <c r="E163" s="5" t="str">
        <f t="shared" si="2"/>
        <v/>
      </c>
      <c r="G163"/>
      <c r="H163" s="11"/>
      <c r="I163" s="11"/>
    </row>
    <row r="164" spans="2:9">
      <c r="B164" s="44"/>
      <c r="C164" s="42"/>
      <c r="D164" s="45"/>
      <c r="E164" s="5" t="str">
        <f t="shared" si="2"/>
        <v/>
      </c>
      <c r="G164"/>
      <c r="H164" s="11"/>
      <c r="I164" s="11"/>
    </row>
    <row r="165" spans="2:9">
      <c r="B165" s="46"/>
      <c r="C165" s="42"/>
      <c r="D165" s="47"/>
      <c r="E165" s="5" t="str">
        <f t="shared" si="2"/>
        <v/>
      </c>
      <c r="G165"/>
      <c r="H165" s="11"/>
      <c r="I165" s="11"/>
    </row>
    <row r="166" spans="2:9">
      <c r="B166" s="44"/>
      <c r="C166" s="42"/>
      <c r="D166" s="45"/>
      <c r="E166" s="5" t="str">
        <f t="shared" si="2"/>
        <v/>
      </c>
      <c r="G166"/>
      <c r="H166" s="11"/>
      <c r="I166" s="11"/>
    </row>
    <row r="167" spans="2:9">
      <c r="B167" s="46"/>
      <c r="C167" s="42"/>
      <c r="D167" s="47"/>
      <c r="E167" s="5" t="str">
        <f t="shared" si="2"/>
        <v/>
      </c>
      <c r="G167"/>
      <c r="H167" s="11"/>
      <c r="I167" s="11"/>
    </row>
    <row r="168" spans="2:9">
      <c r="B168" s="44"/>
      <c r="C168" s="42"/>
      <c r="D168" s="45"/>
      <c r="E168" s="5" t="str">
        <f t="shared" si="2"/>
        <v/>
      </c>
      <c r="G168"/>
      <c r="H168" s="11"/>
      <c r="I168" s="11"/>
    </row>
    <row r="169" spans="2:9">
      <c r="B169" s="46"/>
      <c r="C169" s="42"/>
      <c r="D169" s="47"/>
      <c r="E169" s="5" t="str">
        <f t="shared" si="2"/>
        <v/>
      </c>
      <c r="G169"/>
      <c r="H169" s="11"/>
      <c r="I169" s="11"/>
    </row>
    <row r="170" spans="2:9">
      <c r="B170" s="44"/>
      <c r="C170" s="42"/>
      <c r="D170" s="45"/>
      <c r="E170" s="5" t="str">
        <f t="shared" si="2"/>
        <v/>
      </c>
      <c r="G170"/>
      <c r="H170" s="11"/>
      <c r="I170" s="11"/>
    </row>
    <row r="171" spans="2:9">
      <c r="B171" s="46"/>
      <c r="C171" s="42"/>
      <c r="D171" s="47"/>
      <c r="E171" s="5" t="str">
        <f t="shared" si="2"/>
        <v/>
      </c>
      <c r="G171"/>
      <c r="H171" s="11"/>
      <c r="I171" s="11"/>
    </row>
    <row r="172" spans="2:9">
      <c r="B172" s="44"/>
      <c r="C172" s="42"/>
      <c r="D172" s="45"/>
      <c r="E172" s="5" t="str">
        <f t="shared" si="2"/>
        <v/>
      </c>
      <c r="G172"/>
      <c r="H172" s="11"/>
      <c r="I172" s="11"/>
    </row>
    <row r="173" spans="2:9">
      <c r="B173" s="46"/>
      <c r="C173" s="42"/>
      <c r="D173" s="47"/>
      <c r="E173" s="5" t="str">
        <f t="shared" si="2"/>
        <v/>
      </c>
      <c r="G173"/>
      <c r="H173" s="11"/>
      <c r="I173" s="11"/>
    </row>
    <row r="174" spans="2:9">
      <c r="B174" s="44"/>
      <c r="C174" s="42"/>
      <c r="D174" s="45"/>
      <c r="E174" s="5" t="str">
        <f t="shared" si="2"/>
        <v/>
      </c>
      <c r="G174"/>
      <c r="H174" s="11"/>
      <c r="I174" s="11"/>
    </row>
    <row r="175" spans="2:9">
      <c r="B175" s="46"/>
      <c r="C175" s="42"/>
      <c r="D175" s="47"/>
      <c r="E175" s="5" t="str">
        <f t="shared" si="2"/>
        <v/>
      </c>
      <c r="G175"/>
      <c r="H175" s="11"/>
      <c r="I175" s="11"/>
    </row>
    <row r="176" spans="2:9">
      <c r="B176" s="44"/>
      <c r="C176" s="42"/>
      <c r="D176" s="45"/>
      <c r="E176" s="5" t="str">
        <f t="shared" si="2"/>
        <v/>
      </c>
      <c r="G176"/>
      <c r="H176" s="11"/>
      <c r="I176" s="11"/>
    </row>
    <row r="177" spans="2:9">
      <c r="B177" s="46"/>
      <c r="C177" s="42"/>
      <c r="D177" s="47"/>
      <c r="E177" s="5" t="str">
        <f t="shared" si="2"/>
        <v/>
      </c>
      <c r="G177"/>
      <c r="H177" s="11"/>
      <c r="I177" s="11"/>
    </row>
    <row r="178" spans="2:9">
      <c r="B178" s="44"/>
      <c r="C178" s="42"/>
      <c r="D178" s="45"/>
      <c r="E178" s="5" t="str">
        <f t="shared" si="2"/>
        <v/>
      </c>
      <c r="G178"/>
      <c r="H178" s="11"/>
      <c r="I178" s="11"/>
    </row>
    <row r="179" spans="2:9">
      <c r="B179" s="46"/>
      <c r="C179" s="42"/>
      <c r="D179" s="47"/>
      <c r="E179" s="5" t="str">
        <f t="shared" si="2"/>
        <v/>
      </c>
      <c r="G179"/>
      <c r="H179" s="11"/>
      <c r="I179" s="11"/>
    </row>
    <row r="180" spans="2:9">
      <c r="B180" s="44"/>
      <c r="C180" s="42"/>
      <c r="D180" s="45"/>
      <c r="E180" s="5" t="str">
        <f t="shared" si="2"/>
        <v/>
      </c>
      <c r="G180"/>
      <c r="H180" s="11"/>
      <c r="I180" s="11"/>
    </row>
    <row r="181" spans="2:9">
      <c r="B181" s="46"/>
      <c r="C181" s="42"/>
      <c r="D181" s="47"/>
      <c r="E181" s="5" t="str">
        <f t="shared" si="2"/>
        <v/>
      </c>
      <c r="G181"/>
      <c r="H181" s="11"/>
      <c r="I181" s="11"/>
    </row>
    <row r="182" spans="2:9">
      <c r="B182" s="44"/>
      <c r="C182" s="42"/>
      <c r="D182" s="45"/>
      <c r="E182" s="5" t="str">
        <f t="shared" si="2"/>
        <v/>
      </c>
      <c r="G182"/>
      <c r="H182" s="11"/>
      <c r="I182" s="11"/>
    </row>
    <row r="183" spans="2:9">
      <c r="B183" s="46"/>
      <c r="C183" s="42"/>
      <c r="D183" s="47"/>
      <c r="E183" s="5" t="str">
        <f t="shared" si="2"/>
        <v/>
      </c>
      <c r="G183"/>
      <c r="H183" s="11"/>
      <c r="I183" s="11"/>
    </row>
    <row r="184" spans="2:9">
      <c r="B184" s="44"/>
      <c r="C184" s="42"/>
      <c r="D184" s="45"/>
      <c r="E184" s="5" t="str">
        <f t="shared" si="2"/>
        <v/>
      </c>
      <c r="G184"/>
      <c r="H184" s="11"/>
      <c r="I184" s="11"/>
    </row>
    <row r="185" spans="2:9">
      <c r="B185" s="46"/>
      <c r="C185" s="42"/>
      <c r="D185" s="47"/>
      <c r="E185" s="5" t="str">
        <f t="shared" si="2"/>
        <v/>
      </c>
      <c r="G185"/>
      <c r="H185" s="11"/>
      <c r="I185" s="11"/>
    </row>
    <row r="186" spans="2:9">
      <c r="B186" s="44"/>
      <c r="C186" s="42"/>
      <c r="D186" s="45"/>
      <c r="E186" s="5" t="str">
        <f t="shared" si="2"/>
        <v/>
      </c>
      <c r="G186"/>
      <c r="H186" s="11"/>
      <c r="I186" s="11"/>
    </row>
    <row r="187" spans="2:9">
      <c r="B187" s="46"/>
      <c r="C187" s="42"/>
      <c r="D187" s="47"/>
      <c r="E187" s="5" t="str">
        <f t="shared" si="2"/>
        <v/>
      </c>
      <c r="G187"/>
      <c r="H187" s="11"/>
      <c r="I187" s="11"/>
    </row>
    <row r="188" spans="2:9">
      <c r="B188" s="44"/>
      <c r="C188" s="42"/>
      <c r="D188" s="45"/>
      <c r="E188" s="5" t="str">
        <f t="shared" si="2"/>
        <v/>
      </c>
      <c r="G188"/>
      <c r="H188" s="11"/>
      <c r="I188" s="11"/>
    </row>
    <row r="189" spans="2:9">
      <c r="B189" s="46"/>
      <c r="C189" s="42"/>
      <c r="D189" s="47"/>
      <c r="E189" s="5" t="str">
        <f t="shared" si="2"/>
        <v/>
      </c>
      <c r="G189"/>
      <c r="H189" s="11"/>
      <c r="I189" s="11"/>
    </row>
    <row r="190" spans="2:9">
      <c r="B190" s="44"/>
      <c r="C190" s="42"/>
      <c r="D190" s="45"/>
      <c r="E190" s="5" t="str">
        <f t="shared" si="2"/>
        <v/>
      </c>
      <c r="G190"/>
      <c r="H190" s="11"/>
      <c r="I190" s="11"/>
    </row>
    <row r="191" spans="2:9">
      <c r="B191" s="46"/>
      <c r="C191" s="42"/>
      <c r="D191" s="47"/>
      <c r="E191" s="5" t="str">
        <f t="shared" si="2"/>
        <v/>
      </c>
      <c r="G191"/>
      <c r="H191" s="11"/>
      <c r="I191" s="11"/>
    </row>
    <row r="192" spans="2:9">
      <c r="B192" s="44"/>
      <c r="C192" s="42"/>
      <c r="D192" s="45"/>
      <c r="E192" s="5" t="str">
        <f t="shared" si="2"/>
        <v/>
      </c>
      <c r="G192"/>
      <c r="H192" s="11"/>
      <c r="I192" s="11"/>
    </row>
    <row r="193" spans="2:9">
      <c r="B193" s="46"/>
      <c r="C193" s="42"/>
      <c r="D193" s="47"/>
      <c r="E193" s="5" t="str">
        <f t="shared" si="2"/>
        <v/>
      </c>
      <c r="G193"/>
      <c r="H193" s="11"/>
      <c r="I193" s="11"/>
    </row>
    <row r="194" spans="2:9">
      <c r="B194" s="44"/>
      <c r="C194" s="42"/>
      <c r="D194" s="45"/>
      <c r="E194" s="5" t="str">
        <f t="shared" si="2"/>
        <v/>
      </c>
      <c r="G194"/>
      <c r="H194" s="11"/>
      <c r="I194" s="11"/>
    </row>
    <row r="195" spans="2:9">
      <c r="B195" s="46"/>
      <c r="C195" s="42"/>
      <c r="D195" s="47"/>
      <c r="E195" s="5" t="str">
        <f t="shared" si="2"/>
        <v/>
      </c>
      <c r="G195"/>
      <c r="H195" s="11"/>
      <c r="I195" s="11"/>
    </row>
    <row r="196" spans="2:9">
      <c r="B196" s="44"/>
      <c r="C196" s="42"/>
      <c r="D196" s="45"/>
      <c r="E196" s="5" t="str">
        <f t="shared" si="2"/>
        <v/>
      </c>
      <c r="G196"/>
      <c r="H196" s="11"/>
      <c r="I196" s="11"/>
    </row>
    <row r="197" spans="2:9">
      <c r="B197" s="46"/>
      <c r="C197" s="42"/>
      <c r="D197" s="47"/>
      <c r="E197" s="5" t="str">
        <f t="shared" ref="E197:E260" si="3">IF(ISNUMBER(D197),IF(AND(B197&lt;&gt;"",D197&gt;0),"Ingreso",IF(AND(B197&lt;&gt;"",D197&lt;0),"Gasto",IF(AND(D197&lt;&gt;"",ISBLANK(B197)),"Falta Fecha",""))),"")</f>
        <v/>
      </c>
      <c r="G197"/>
      <c r="H197" s="11"/>
      <c r="I197" s="11"/>
    </row>
    <row r="198" spans="2:9">
      <c r="B198" s="44"/>
      <c r="C198" s="42"/>
      <c r="D198" s="45"/>
      <c r="E198" s="5" t="str">
        <f t="shared" si="3"/>
        <v/>
      </c>
      <c r="G198"/>
      <c r="H198" s="11"/>
      <c r="I198" s="11"/>
    </row>
    <row r="199" spans="2:9">
      <c r="B199" s="46"/>
      <c r="C199" s="42"/>
      <c r="D199" s="47"/>
      <c r="E199" s="5" t="str">
        <f t="shared" si="3"/>
        <v/>
      </c>
      <c r="G199"/>
      <c r="H199" s="11"/>
      <c r="I199" s="11"/>
    </row>
    <row r="200" spans="2:9">
      <c r="B200" s="44"/>
      <c r="C200" s="42"/>
      <c r="D200" s="45"/>
      <c r="E200" s="5" t="str">
        <f t="shared" si="3"/>
        <v/>
      </c>
      <c r="G200"/>
      <c r="H200" s="11"/>
      <c r="I200" s="11"/>
    </row>
    <row r="201" spans="2:9">
      <c r="B201" s="46"/>
      <c r="C201" s="42"/>
      <c r="D201" s="47"/>
      <c r="E201" s="5" t="str">
        <f t="shared" si="3"/>
        <v/>
      </c>
      <c r="G201"/>
      <c r="H201" s="11"/>
      <c r="I201" s="11"/>
    </row>
    <row r="202" spans="2:9">
      <c r="B202" s="44"/>
      <c r="C202" s="42"/>
      <c r="D202" s="45"/>
      <c r="E202" s="5" t="str">
        <f t="shared" si="3"/>
        <v/>
      </c>
      <c r="G202"/>
      <c r="H202" s="11"/>
      <c r="I202" s="11"/>
    </row>
    <row r="203" spans="2:9">
      <c r="B203" s="46"/>
      <c r="C203" s="42"/>
      <c r="D203" s="47"/>
      <c r="E203" s="5" t="str">
        <f t="shared" si="3"/>
        <v/>
      </c>
      <c r="G203"/>
      <c r="H203" s="11"/>
      <c r="I203" s="11"/>
    </row>
    <row r="204" spans="2:9">
      <c r="B204" s="44"/>
      <c r="C204" s="42"/>
      <c r="D204" s="45"/>
      <c r="E204" s="5" t="str">
        <f t="shared" si="3"/>
        <v/>
      </c>
      <c r="G204"/>
      <c r="H204" s="11"/>
      <c r="I204" s="11"/>
    </row>
    <row r="205" spans="2:9">
      <c r="B205" s="46"/>
      <c r="C205" s="42"/>
      <c r="D205" s="47"/>
      <c r="E205" s="5" t="str">
        <f t="shared" si="3"/>
        <v/>
      </c>
      <c r="G205"/>
      <c r="H205" s="11"/>
      <c r="I205" s="11"/>
    </row>
    <row r="206" spans="2:9">
      <c r="B206" s="44"/>
      <c r="C206" s="42"/>
      <c r="D206" s="45"/>
      <c r="E206" s="5" t="str">
        <f t="shared" si="3"/>
        <v/>
      </c>
      <c r="G206"/>
      <c r="H206" s="11"/>
      <c r="I206" s="11"/>
    </row>
    <row r="207" spans="2:9">
      <c r="B207" s="46"/>
      <c r="C207" s="42"/>
      <c r="D207" s="47"/>
      <c r="E207" s="5" t="str">
        <f t="shared" si="3"/>
        <v/>
      </c>
      <c r="G207"/>
      <c r="H207" s="11"/>
      <c r="I207" s="11"/>
    </row>
    <row r="208" spans="2:9">
      <c r="B208" s="44"/>
      <c r="C208" s="42"/>
      <c r="D208" s="45"/>
      <c r="E208" s="5" t="str">
        <f t="shared" si="3"/>
        <v/>
      </c>
      <c r="G208"/>
      <c r="H208" s="11"/>
      <c r="I208" s="11"/>
    </row>
    <row r="209" spans="2:9">
      <c r="B209" s="46"/>
      <c r="C209" s="42"/>
      <c r="D209" s="47"/>
      <c r="E209" s="5" t="str">
        <f t="shared" si="3"/>
        <v/>
      </c>
      <c r="G209"/>
      <c r="H209" s="11"/>
      <c r="I209" s="11"/>
    </row>
    <row r="210" spans="2:9">
      <c r="B210" s="44"/>
      <c r="C210" s="42"/>
      <c r="D210" s="45"/>
      <c r="E210" s="5" t="str">
        <f t="shared" si="3"/>
        <v/>
      </c>
      <c r="G210"/>
      <c r="H210" s="11"/>
      <c r="I210" s="11"/>
    </row>
    <row r="211" spans="2:9">
      <c r="B211" s="46"/>
      <c r="C211" s="42"/>
      <c r="D211" s="47"/>
      <c r="E211" s="5" t="str">
        <f t="shared" si="3"/>
        <v/>
      </c>
      <c r="G211"/>
      <c r="H211" s="11"/>
      <c r="I211" s="11"/>
    </row>
    <row r="212" spans="2:9">
      <c r="B212" s="44"/>
      <c r="C212" s="42"/>
      <c r="D212" s="45"/>
      <c r="E212" s="5" t="str">
        <f t="shared" si="3"/>
        <v/>
      </c>
      <c r="G212"/>
      <c r="H212" s="11"/>
      <c r="I212" s="11"/>
    </row>
    <row r="213" spans="2:9">
      <c r="B213" s="46"/>
      <c r="C213" s="42"/>
      <c r="D213" s="47"/>
      <c r="E213" s="5" t="str">
        <f t="shared" si="3"/>
        <v/>
      </c>
      <c r="G213"/>
      <c r="H213" s="11"/>
      <c r="I213" s="11"/>
    </row>
    <row r="214" spans="2:9">
      <c r="B214" s="44"/>
      <c r="C214" s="42"/>
      <c r="D214" s="45"/>
      <c r="E214" s="5" t="str">
        <f t="shared" si="3"/>
        <v/>
      </c>
      <c r="G214"/>
      <c r="H214" s="11"/>
      <c r="I214" s="11"/>
    </row>
    <row r="215" spans="2:9">
      <c r="B215" s="46"/>
      <c r="C215" s="42"/>
      <c r="D215" s="47"/>
      <c r="E215" s="5" t="str">
        <f t="shared" si="3"/>
        <v/>
      </c>
      <c r="G215"/>
      <c r="H215" s="11"/>
      <c r="I215" s="11"/>
    </row>
    <row r="216" spans="2:9">
      <c r="B216" s="44"/>
      <c r="C216" s="42"/>
      <c r="D216" s="45"/>
      <c r="E216" s="5" t="str">
        <f t="shared" si="3"/>
        <v/>
      </c>
      <c r="G216"/>
      <c r="H216" s="11"/>
      <c r="I216" s="11"/>
    </row>
    <row r="217" spans="2:9">
      <c r="B217" s="46"/>
      <c r="C217" s="42"/>
      <c r="D217" s="47"/>
      <c r="E217" s="5" t="str">
        <f t="shared" si="3"/>
        <v/>
      </c>
      <c r="G217"/>
      <c r="H217" s="11"/>
      <c r="I217" s="11"/>
    </row>
    <row r="218" spans="2:9">
      <c r="B218" s="44"/>
      <c r="C218" s="42"/>
      <c r="D218" s="45"/>
      <c r="E218" s="5" t="str">
        <f t="shared" si="3"/>
        <v/>
      </c>
      <c r="G218"/>
      <c r="H218" s="11"/>
      <c r="I218" s="11"/>
    </row>
    <row r="219" spans="2:9">
      <c r="B219" s="46"/>
      <c r="C219" s="42"/>
      <c r="D219" s="47"/>
      <c r="E219" s="5" t="str">
        <f t="shared" si="3"/>
        <v/>
      </c>
      <c r="G219"/>
      <c r="H219" s="11"/>
      <c r="I219" s="11"/>
    </row>
    <row r="220" spans="2:9">
      <c r="B220" s="44"/>
      <c r="C220" s="42"/>
      <c r="D220" s="45"/>
      <c r="E220" s="5" t="str">
        <f t="shared" si="3"/>
        <v/>
      </c>
      <c r="G220"/>
      <c r="H220" s="11"/>
      <c r="I220" s="11"/>
    </row>
    <row r="221" spans="2:9">
      <c r="B221" s="46"/>
      <c r="C221" s="42"/>
      <c r="D221" s="47"/>
      <c r="E221" s="5" t="str">
        <f t="shared" si="3"/>
        <v/>
      </c>
      <c r="G221"/>
      <c r="H221" s="11"/>
      <c r="I221" s="11"/>
    </row>
    <row r="222" spans="2:9">
      <c r="B222" s="44"/>
      <c r="C222" s="42"/>
      <c r="D222" s="45"/>
      <c r="E222" s="5" t="str">
        <f t="shared" si="3"/>
        <v/>
      </c>
      <c r="G222"/>
      <c r="H222" s="11"/>
      <c r="I222" s="11"/>
    </row>
    <row r="223" spans="2:9">
      <c r="B223" s="46"/>
      <c r="C223" s="42"/>
      <c r="D223" s="47"/>
      <c r="E223" s="5" t="str">
        <f t="shared" si="3"/>
        <v/>
      </c>
      <c r="G223"/>
      <c r="H223" s="11"/>
      <c r="I223" s="11"/>
    </row>
    <row r="224" spans="2:9">
      <c r="B224" s="44"/>
      <c r="C224" s="42"/>
      <c r="D224" s="45"/>
      <c r="E224" s="5" t="str">
        <f t="shared" si="3"/>
        <v/>
      </c>
      <c r="G224"/>
      <c r="H224" s="11"/>
      <c r="I224" s="11"/>
    </row>
    <row r="225" spans="2:9">
      <c r="B225" s="46"/>
      <c r="C225" s="42"/>
      <c r="D225" s="47"/>
      <c r="E225" s="5" t="str">
        <f t="shared" si="3"/>
        <v/>
      </c>
      <c r="G225"/>
      <c r="H225" s="11"/>
      <c r="I225" s="11"/>
    </row>
    <row r="226" spans="2:9">
      <c r="B226" s="44"/>
      <c r="C226" s="42"/>
      <c r="D226" s="45"/>
      <c r="E226" s="5" t="str">
        <f t="shared" si="3"/>
        <v/>
      </c>
      <c r="G226"/>
      <c r="H226" s="11"/>
      <c r="I226" s="11"/>
    </row>
    <row r="227" spans="2:9">
      <c r="B227" s="46"/>
      <c r="C227" s="42"/>
      <c r="D227" s="47"/>
      <c r="E227" s="5" t="str">
        <f t="shared" si="3"/>
        <v/>
      </c>
      <c r="G227"/>
      <c r="H227" s="11"/>
      <c r="I227" s="11"/>
    </row>
    <row r="228" spans="2:9">
      <c r="B228" s="44"/>
      <c r="C228" s="42"/>
      <c r="D228" s="45"/>
      <c r="E228" s="5" t="str">
        <f t="shared" si="3"/>
        <v/>
      </c>
      <c r="G228"/>
      <c r="H228" s="11"/>
      <c r="I228" s="11"/>
    </row>
    <row r="229" spans="2:9">
      <c r="B229" s="46"/>
      <c r="C229" s="42"/>
      <c r="D229" s="47"/>
      <c r="E229" s="5" t="str">
        <f t="shared" si="3"/>
        <v/>
      </c>
      <c r="G229"/>
      <c r="H229" s="11"/>
      <c r="I229" s="11"/>
    </row>
    <row r="230" spans="2:9">
      <c r="B230" s="44"/>
      <c r="C230" s="42"/>
      <c r="D230" s="45"/>
      <c r="E230" s="5" t="str">
        <f t="shared" si="3"/>
        <v/>
      </c>
      <c r="G230"/>
      <c r="H230" s="11"/>
      <c r="I230" s="11"/>
    </row>
    <row r="231" spans="2:9">
      <c r="B231" s="46"/>
      <c r="C231" s="42"/>
      <c r="D231" s="47"/>
      <c r="E231" s="5" t="str">
        <f t="shared" si="3"/>
        <v/>
      </c>
      <c r="G231"/>
      <c r="H231" s="11"/>
      <c r="I231" s="11"/>
    </row>
    <row r="232" spans="2:9">
      <c r="B232" s="44"/>
      <c r="C232" s="42"/>
      <c r="D232" s="45"/>
      <c r="E232" s="5" t="str">
        <f t="shared" si="3"/>
        <v/>
      </c>
      <c r="G232"/>
      <c r="H232" s="11"/>
      <c r="I232" s="11"/>
    </row>
    <row r="233" spans="2:9">
      <c r="B233" s="46"/>
      <c r="C233" s="42"/>
      <c r="D233" s="47"/>
      <c r="E233" s="5" t="str">
        <f t="shared" si="3"/>
        <v/>
      </c>
      <c r="G233"/>
      <c r="H233" s="11"/>
      <c r="I233" s="11"/>
    </row>
    <row r="234" spans="2:9">
      <c r="B234" s="44"/>
      <c r="C234" s="42"/>
      <c r="D234" s="45"/>
      <c r="E234" s="5" t="str">
        <f t="shared" si="3"/>
        <v/>
      </c>
      <c r="G234"/>
      <c r="H234" s="11"/>
      <c r="I234" s="11"/>
    </row>
    <row r="235" spans="2:9">
      <c r="B235" s="46"/>
      <c r="C235" s="42"/>
      <c r="D235" s="47"/>
      <c r="E235" s="5" t="str">
        <f t="shared" si="3"/>
        <v/>
      </c>
      <c r="G235"/>
      <c r="H235" s="11"/>
      <c r="I235" s="11"/>
    </row>
    <row r="236" spans="2:9">
      <c r="B236" s="44"/>
      <c r="C236" s="42"/>
      <c r="D236" s="45"/>
      <c r="E236" s="5" t="str">
        <f t="shared" si="3"/>
        <v/>
      </c>
      <c r="G236"/>
      <c r="H236" s="11"/>
      <c r="I236" s="11"/>
    </row>
    <row r="237" spans="2:9">
      <c r="B237" s="46"/>
      <c r="C237" s="42"/>
      <c r="D237" s="47"/>
      <c r="E237" s="5" t="str">
        <f t="shared" si="3"/>
        <v/>
      </c>
      <c r="G237"/>
      <c r="H237" s="11"/>
      <c r="I237" s="11"/>
    </row>
    <row r="238" spans="2:9">
      <c r="B238" s="44"/>
      <c r="C238" s="42"/>
      <c r="D238" s="45"/>
      <c r="E238" s="5" t="str">
        <f t="shared" si="3"/>
        <v/>
      </c>
      <c r="G238"/>
      <c r="H238" s="11"/>
      <c r="I238" s="11"/>
    </row>
    <row r="239" spans="2:9">
      <c r="B239" s="46"/>
      <c r="C239" s="42"/>
      <c r="D239" s="47"/>
      <c r="E239" s="5" t="str">
        <f t="shared" si="3"/>
        <v/>
      </c>
      <c r="G239"/>
      <c r="H239" s="11"/>
      <c r="I239" s="11"/>
    </row>
    <row r="240" spans="2:9">
      <c r="B240" s="44"/>
      <c r="C240" s="42"/>
      <c r="D240" s="45"/>
      <c r="E240" s="5" t="str">
        <f t="shared" si="3"/>
        <v/>
      </c>
      <c r="G240"/>
      <c r="H240" s="11"/>
      <c r="I240" s="11"/>
    </row>
    <row r="241" spans="2:9">
      <c r="B241" s="46"/>
      <c r="C241" s="42"/>
      <c r="D241" s="47"/>
      <c r="E241" s="5" t="str">
        <f t="shared" si="3"/>
        <v/>
      </c>
      <c r="G241"/>
      <c r="H241" s="11"/>
      <c r="I241" s="11"/>
    </row>
    <row r="242" spans="2:9">
      <c r="B242" s="44"/>
      <c r="C242" s="42"/>
      <c r="D242" s="45"/>
      <c r="E242" s="5" t="str">
        <f t="shared" si="3"/>
        <v/>
      </c>
      <c r="G242"/>
      <c r="H242" s="11"/>
      <c r="I242" s="11"/>
    </row>
    <row r="243" spans="2:9">
      <c r="B243" s="46"/>
      <c r="C243" s="42"/>
      <c r="D243" s="47"/>
      <c r="E243" s="5" t="str">
        <f t="shared" si="3"/>
        <v/>
      </c>
      <c r="G243"/>
      <c r="H243" s="11"/>
      <c r="I243" s="11"/>
    </row>
    <row r="244" spans="2:9">
      <c r="B244" s="44"/>
      <c r="C244" s="42"/>
      <c r="D244" s="45"/>
      <c r="E244" s="5" t="str">
        <f t="shared" si="3"/>
        <v/>
      </c>
      <c r="G244"/>
      <c r="H244" s="11"/>
      <c r="I244" s="11"/>
    </row>
    <row r="245" spans="2:9">
      <c r="B245" s="46"/>
      <c r="C245" s="42"/>
      <c r="D245" s="47"/>
      <c r="E245" s="5" t="str">
        <f t="shared" si="3"/>
        <v/>
      </c>
      <c r="G245"/>
      <c r="H245" s="11"/>
      <c r="I245" s="11"/>
    </row>
    <row r="246" spans="2:9">
      <c r="B246" s="44"/>
      <c r="C246" s="42"/>
      <c r="D246" s="45"/>
      <c r="E246" s="5" t="str">
        <f t="shared" si="3"/>
        <v/>
      </c>
      <c r="G246"/>
      <c r="H246" s="11"/>
      <c r="I246" s="11"/>
    </row>
    <row r="247" spans="2:9">
      <c r="B247" s="46"/>
      <c r="C247" s="42"/>
      <c r="D247" s="47"/>
      <c r="E247" s="5" t="str">
        <f t="shared" si="3"/>
        <v/>
      </c>
      <c r="G247"/>
      <c r="H247" s="11"/>
      <c r="I247" s="11"/>
    </row>
    <row r="248" spans="2:9">
      <c r="B248" s="44"/>
      <c r="C248" s="42"/>
      <c r="D248" s="45"/>
      <c r="E248" s="5" t="str">
        <f t="shared" si="3"/>
        <v/>
      </c>
      <c r="G248"/>
      <c r="H248" s="11"/>
      <c r="I248" s="11"/>
    </row>
    <row r="249" spans="2:9">
      <c r="B249" s="44"/>
      <c r="C249" s="42"/>
      <c r="D249" s="45"/>
      <c r="E249" s="5" t="str">
        <f t="shared" si="3"/>
        <v/>
      </c>
      <c r="G249"/>
      <c r="H249" s="11"/>
      <c r="I249" s="11"/>
    </row>
    <row r="250" spans="2:9">
      <c r="B250" s="44"/>
      <c r="C250" s="42"/>
      <c r="D250" s="45"/>
      <c r="E250" s="5" t="str">
        <f t="shared" si="3"/>
        <v/>
      </c>
      <c r="G250"/>
      <c r="H250" s="11"/>
      <c r="I250" s="11"/>
    </row>
    <row r="251" spans="2:9">
      <c r="B251" s="44"/>
      <c r="C251" s="42"/>
      <c r="D251" s="45"/>
      <c r="E251" s="5" t="str">
        <f t="shared" si="3"/>
        <v/>
      </c>
      <c r="G251"/>
      <c r="H251" s="11"/>
      <c r="I251" s="11"/>
    </row>
    <row r="252" spans="2:9">
      <c r="B252" s="44"/>
      <c r="C252" s="41"/>
      <c r="D252" s="45"/>
      <c r="E252" s="5" t="str">
        <f t="shared" si="3"/>
        <v/>
      </c>
      <c r="G252"/>
      <c r="H252" s="11"/>
      <c r="I252" s="11"/>
    </row>
    <row r="253" spans="2:9">
      <c r="B253" s="44"/>
      <c r="C253" s="42"/>
      <c r="D253" s="45"/>
      <c r="E253" s="5" t="str">
        <f t="shared" si="3"/>
        <v/>
      </c>
      <c r="G253"/>
      <c r="H253" s="11"/>
      <c r="I253" s="11"/>
    </row>
    <row r="254" spans="2:9">
      <c r="B254" s="49"/>
      <c r="C254" s="42"/>
      <c r="D254" s="45"/>
      <c r="E254" s="5" t="str">
        <f t="shared" si="3"/>
        <v/>
      </c>
      <c r="G254"/>
      <c r="H254" s="11"/>
      <c r="I254" s="11"/>
    </row>
    <row r="255" spans="2:9">
      <c r="B255" s="49"/>
      <c r="C255" s="42"/>
      <c r="D255" s="45"/>
      <c r="E255" s="5" t="str">
        <f t="shared" si="3"/>
        <v/>
      </c>
      <c r="G255"/>
      <c r="H255" s="11"/>
      <c r="I255" s="11"/>
    </row>
    <row r="256" spans="2:9">
      <c r="B256" s="49"/>
      <c r="C256" s="42"/>
      <c r="D256" s="45"/>
      <c r="E256" s="5" t="str">
        <f t="shared" si="3"/>
        <v/>
      </c>
      <c r="G256"/>
      <c r="H256" s="11"/>
      <c r="I256" s="11"/>
    </row>
    <row r="257" spans="2:9">
      <c r="B257" s="49"/>
      <c r="C257" s="41"/>
      <c r="D257" s="45"/>
      <c r="E257" s="5" t="str">
        <f t="shared" si="3"/>
        <v/>
      </c>
      <c r="G257"/>
      <c r="H257" s="11"/>
      <c r="I257" s="11"/>
    </row>
    <row r="258" spans="2:9">
      <c r="B258" s="49"/>
      <c r="C258" s="41"/>
      <c r="D258" s="45"/>
      <c r="E258" s="5" t="str">
        <f t="shared" si="3"/>
        <v/>
      </c>
      <c r="G258"/>
      <c r="H258" s="11"/>
      <c r="I258" s="11"/>
    </row>
    <row r="259" spans="2:9">
      <c r="B259" s="49"/>
      <c r="C259" s="42"/>
      <c r="D259" s="45"/>
      <c r="E259" s="5" t="str">
        <f t="shared" si="3"/>
        <v/>
      </c>
      <c r="G259"/>
      <c r="H259" s="11"/>
      <c r="I259" s="11"/>
    </row>
    <row r="260" spans="2:9">
      <c r="B260" s="49"/>
      <c r="C260" s="42"/>
      <c r="D260" s="45"/>
      <c r="E260" s="5" t="str">
        <f t="shared" si="3"/>
        <v/>
      </c>
      <c r="G260"/>
      <c r="H260" s="11"/>
      <c r="I260" s="11"/>
    </row>
    <row r="261" spans="2:9">
      <c r="B261" s="49"/>
      <c r="C261" s="42"/>
      <c r="D261" s="45"/>
      <c r="E261" s="5" t="str">
        <f t="shared" ref="E261:E324" si="4">IF(ISNUMBER(D261),IF(AND(B261&lt;&gt;"",D261&gt;0),"Ingreso",IF(AND(B261&lt;&gt;"",D261&lt;0),"Gasto",IF(AND(D261&lt;&gt;"",ISBLANK(B261)),"Falta Fecha",""))),"")</f>
        <v/>
      </c>
      <c r="G261"/>
      <c r="H261" s="11"/>
      <c r="I261" s="11"/>
    </row>
    <row r="262" spans="2:9">
      <c r="B262" s="49"/>
      <c r="C262" s="42"/>
      <c r="D262" s="45"/>
      <c r="E262" s="5" t="str">
        <f t="shared" si="4"/>
        <v/>
      </c>
      <c r="G262"/>
      <c r="H262" s="11"/>
      <c r="I262" s="11"/>
    </row>
    <row r="263" spans="2:9">
      <c r="B263" s="49"/>
      <c r="C263" s="42"/>
      <c r="D263" s="45"/>
      <c r="E263" s="5" t="str">
        <f t="shared" si="4"/>
        <v/>
      </c>
      <c r="G263"/>
      <c r="H263" s="11"/>
      <c r="I263" s="11"/>
    </row>
    <row r="264" spans="2:9">
      <c r="B264" s="49"/>
      <c r="C264" s="42"/>
      <c r="D264" s="47"/>
      <c r="E264" s="5" t="str">
        <f t="shared" si="4"/>
        <v/>
      </c>
      <c r="G264"/>
      <c r="H264" s="11"/>
      <c r="I264" s="11"/>
    </row>
    <row r="265" spans="2:9">
      <c r="B265" s="49"/>
      <c r="C265" s="42"/>
      <c r="D265" s="47"/>
      <c r="E265" s="5" t="str">
        <f t="shared" si="4"/>
        <v/>
      </c>
      <c r="G265"/>
      <c r="H265" s="11"/>
      <c r="I265" s="11"/>
    </row>
    <row r="266" spans="2:9">
      <c r="B266" s="49"/>
      <c r="C266" s="42"/>
      <c r="D266" s="47"/>
      <c r="E266" s="5" t="str">
        <f t="shared" si="4"/>
        <v/>
      </c>
      <c r="G266"/>
      <c r="H266" s="11"/>
      <c r="I266" s="11"/>
    </row>
    <row r="267" spans="2:9">
      <c r="B267" s="49"/>
      <c r="C267" s="42"/>
      <c r="D267" s="47"/>
      <c r="E267" s="5" t="str">
        <f t="shared" si="4"/>
        <v/>
      </c>
      <c r="G267"/>
      <c r="H267" s="11"/>
      <c r="I267" s="11"/>
    </row>
    <row r="268" spans="2:9">
      <c r="B268" s="49"/>
      <c r="C268" s="43"/>
      <c r="D268" s="47"/>
      <c r="E268" s="5" t="str">
        <f t="shared" si="4"/>
        <v/>
      </c>
      <c r="G268"/>
      <c r="H268" s="11"/>
      <c r="I268" s="11"/>
    </row>
    <row r="269" spans="2:9">
      <c r="B269" s="49"/>
      <c r="C269" s="42"/>
      <c r="D269" s="47"/>
      <c r="E269" s="5" t="str">
        <f t="shared" si="4"/>
        <v/>
      </c>
      <c r="G269"/>
      <c r="H269" s="11"/>
      <c r="I269" s="11"/>
    </row>
    <row r="270" spans="2:9">
      <c r="B270" s="49"/>
      <c r="C270" s="43"/>
      <c r="D270" s="47"/>
      <c r="E270" s="5" t="str">
        <f t="shared" si="4"/>
        <v/>
      </c>
      <c r="G270"/>
      <c r="H270" s="11"/>
      <c r="I270" s="11"/>
    </row>
    <row r="271" spans="2:9">
      <c r="B271" s="49"/>
      <c r="C271" s="42"/>
      <c r="D271" s="47"/>
      <c r="E271" s="5" t="str">
        <f t="shared" si="4"/>
        <v/>
      </c>
      <c r="G271"/>
      <c r="H271" s="11"/>
      <c r="I271" s="11"/>
    </row>
    <row r="272" spans="2:9">
      <c r="B272" s="49"/>
      <c r="C272" s="42"/>
      <c r="D272" s="47"/>
      <c r="E272" s="5" t="str">
        <f t="shared" si="4"/>
        <v/>
      </c>
      <c r="G272"/>
      <c r="H272" s="11"/>
      <c r="I272" s="11"/>
    </row>
    <row r="273" spans="2:9">
      <c r="B273" s="49"/>
      <c r="C273" s="42"/>
      <c r="D273" s="47"/>
      <c r="E273" s="5" t="str">
        <f t="shared" si="4"/>
        <v/>
      </c>
      <c r="G273"/>
      <c r="H273" s="11"/>
      <c r="I273" s="11"/>
    </row>
    <row r="274" spans="2:9">
      <c r="B274" s="49"/>
      <c r="C274" s="42"/>
      <c r="D274" s="47"/>
      <c r="E274" s="5" t="str">
        <f t="shared" si="4"/>
        <v/>
      </c>
      <c r="G274"/>
      <c r="H274" s="11"/>
      <c r="I274" s="11"/>
    </row>
    <row r="275" spans="2:9">
      <c r="B275" s="49"/>
      <c r="C275" s="42"/>
      <c r="D275" s="47"/>
      <c r="E275" s="5" t="str">
        <f t="shared" si="4"/>
        <v/>
      </c>
      <c r="G275"/>
      <c r="H275" s="11"/>
      <c r="I275" s="11"/>
    </row>
    <row r="276" spans="2:9">
      <c r="B276" s="49"/>
      <c r="C276" s="42"/>
      <c r="D276" s="47"/>
      <c r="E276" s="5" t="str">
        <f t="shared" si="4"/>
        <v/>
      </c>
      <c r="G276"/>
      <c r="H276" s="11"/>
      <c r="I276" s="11"/>
    </row>
    <row r="277" spans="2:9">
      <c r="B277" s="49"/>
      <c r="C277" s="42"/>
      <c r="D277" s="47"/>
      <c r="E277" s="5" t="str">
        <f t="shared" si="4"/>
        <v/>
      </c>
      <c r="G277"/>
      <c r="H277" s="11"/>
      <c r="I277" s="11"/>
    </row>
    <row r="278" spans="2:9">
      <c r="B278" s="49"/>
      <c r="C278" s="42"/>
      <c r="D278" s="47"/>
      <c r="E278" s="5" t="str">
        <f t="shared" si="4"/>
        <v/>
      </c>
      <c r="G278"/>
      <c r="H278" s="11"/>
      <c r="I278" s="11"/>
    </row>
    <row r="279" spans="2:9">
      <c r="B279" s="49"/>
      <c r="C279" s="43"/>
      <c r="D279" s="47"/>
      <c r="E279" s="5" t="str">
        <f t="shared" si="4"/>
        <v/>
      </c>
      <c r="G279"/>
      <c r="H279" s="11"/>
      <c r="I279" s="11"/>
    </row>
    <row r="280" spans="2:9">
      <c r="B280" s="49"/>
      <c r="C280" s="43"/>
      <c r="D280" s="47"/>
      <c r="E280" s="5" t="str">
        <f t="shared" si="4"/>
        <v/>
      </c>
      <c r="G280"/>
      <c r="H280" s="11"/>
      <c r="I280" s="11"/>
    </row>
    <row r="281" spans="2:9">
      <c r="B281" s="49"/>
      <c r="C281" s="42"/>
      <c r="D281" s="47"/>
      <c r="E281" s="5" t="str">
        <f t="shared" si="4"/>
        <v/>
      </c>
      <c r="G281"/>
      <c r="H281" s="11"/>
      <c r="I281" s="11"/>
    </row>
    <row r="282" spans="2:9">
      <c r="B282" s="49"/>
      <c r="C282" s="43"/>
      <c r="D282" s="47"/>
      <c r="E282" s="5" t="str">
        <f t="shared" si="4"/>
        <v/>
      </c>
      <c r="G282"/>
      <c r="H282" s="11"/>
      <c r="I282" s="11"/>
    </row>
    <row r="283" spans="2:9">
      <c r="B283" s="49"/>
      <c r="C283" s="42"/>
      <c r="D283" s="47"/>
      <c r="E283" s="5" t="str">
        <f t="shared" si="4"/>
        <v/>
      </c>
      <c r="G283"/>
      <c r="H283" s="11"/>
      <c r="I283" s="11"/>
    </row>
    <row r="284" spans="2:9">
      <c r="B284" s="49"/>
      <c r="C284" s="42"/>
      <c r="D284" s="47"/>
      <c r="E284" s="5" t="str">
        <f t="shared" si="4"/>
        <v/>
      </c>
      <c r="G284"/>
      <c r="H284" s="11"/>
      <c r="I284" s="11"/>
    </row>
    <row r="285" spans="2:9">
      <c r="B285" s="49"/>
      <c r="C285" s="42"/>
      <c r="D285" s="47"/>
      <c r="E285" s="5" t="str">
        <f t="shared" si="4"/>
        <v/>
      </c>
      <c r="G285"/>
      <c r="H285" s="11"/>
      <c r="I285" s="11"/>
    </row>
    <row r="286" spans="2:9">
      <c r="B286" s="49"/>
      <c r="C286" s="43"/>
      <c r="D286" s="47"/>
      <c r="E286" s="5" t="str">
        <f t="shared" si="4"/>
        <v/>
      </c>
      <c r="G286"/>
      <c r="H286" s="11"/>
      <c r="I286" s="11"/>
    </row>
    <row r="287" spans="2:9">
      <c r="B287" s="49"/>
      <c r="C287" s="42"/>
      <c r="D287" s="47"/>
      <c r="E287" s="5" t="str">
        <f t="shared" si="4"/>
        <v/>
      </c>
      <c r="G287"/>
      <c r="H287" s="11"/>
      <c r="I287" s="11"/>
    </row>
    <row r="288" spans="2:9">
      <c r="B288" s="49"/>
      <c r="C288" s="43"/>
      <c r="D288" s="47"/>
      <c r="E288" s="5" t="str">
        <f t="shared" si="4"/>
        <v/>
      </c>
      <c r="G288"/>
      <c r="H288" s="11"/>
      <c r="I288" s="11"/>
    </row>
    <row r="289" spans="2:9">
      <c r="B289" s="49"/>
      <c r="C289" s="43"/>
      <c r="D289" s="47"/>
      <c r="E289" s="5" t="str">
        <f t="shared" si="4"/>
        <v/>
      </c>
      <c r="G289"/>
      <c r="H289" s="11"/>
      <c r="I289" s="11"/>
    </row>
    <row r="290" spans="2:9">
      <c r="B290" s="49"/>
      <c r="C290" s="42"/>
      <c r="D290" s="47"/>
      <c r="E290" s="5" t="str">
        <f t="shared" si="4"/>
        <v/>
      </c>
      <c r="G290"/>
      <c r="H290" s="11"/>
      <c r="I290" s="11"/>
    </row>
    <row r="291" spans="2:9">
      <c r="B291" s="49"/>
      <c r="C291" s="42"/>
      <c r="D291" s="47"/>
      <c r="E291" s="5" t="str">
        <f t="shared" si="4"/>
        <v/>
      </c>
      <c r="G291"/>
      <c r="H291" s="11"/>
      <c r="I291" s="11"/>
    </row>
    <row r="292" spans="2:9">
      <c r="B292" s="49"/>
      <c r="C292" s="42"/>
      <c r="D292" s="47"/>
      <c r="E292" s="5" t="str">
        <f t="shared" si="4"/>
        <v/>
      </c>
      <c r="G292"/>
      <c r="H292" s="11"/>
      <c r="I292" s="11"/>
    </row>
    <row r="293" spans="2:9">
      <c r="B293" s="49"/>
      <c r="C293" s="42"/>
      <c r="D293" s="47"/>
      <c r="E293" s="5" t="str">
        <f t="shared" si="4"/>
        <v/>
      </c>
      <c r="G293"/>
      <c r="H293" s="11"/>
      <c r="I293" s="11"/>
    </row>
    <row r="294" spans="2:9">
      <c r="B294" s="49"/>
      <c r="C294" s="42"/>
      <c r="D294" s="47"/>
      <c r="E294" s="5" t="str">
        <f t="shared" si="4"/>
        <v/>
      </c>
      <c r="G294"/>
      <c r="H294" s="11"/>
      <c r="I294" s="11"/>
    </row>
    <row r="295" spans="2:9">
      <c r="B295" s="49"/>
      <c r="C295" s="42"/>
      <c r="D295" s="47"/>
      <c r="E295" s="5" t="str">
        <f t="shared" si="4"/>
        <v/>
      </c>
      <c r="G295"/>
      <c r="H295" s="11"/>
      <c r="I295" s="11"/>
    </row>
    <row r="296" spans="2:9">
      <c r="B296" s="49"/>
      <c r="C296" s="42"/>
      <c r="D296" s="47"/>
      <c r="E296" s="5" t="str">
        <f t="shared" si="4"/>
        <v/>
      </c>
      <c r="G296"/>
      <c r="H296" s="11"/>
      <c r="I296" s="11"/>
    </row>
    <row r="297" spans="2:9">
      <c r="B297" s="49"/>
      <c r="C297" s="42"/>
      <c r="D297" s="47"/>
      <c r="E297" s="5" t="str">
        <f t="shared" si="4"/>
        <v/>
      </c>
      <c r="G297"/>
      <c r="H297" s="11"/>
      <c r="I297" s="11"/>
    </row>
    <row r="298" spans="2:9">
      <c r="B298" s="49"/>
      <c r="C298" s="43"/>
      <c r="D298" s="47"/>
      <c r="E298" s="5" t="str">
        <f t="shared" si="4"/>
        <v/>
      </c>
      <c r="G298"/>
      <c r="H298" s="11"/>
      <c r="I298" s="11"/>
    </row>
    <row r="299" spans="2:9">
      <c r="B299" s="49"/>
      <c r="C299" s="42"/>
      <c r="D299" s="47"/>
      <c r="E299" s="5" t="str">
        <f t="shared" si="4"/>
        <v/>
      </c>
      <c r="G299"/>
      <c r="H299" s="11"/>
      <c r="I299" s="11"/>
    </row>
    <row r="300" spans="2:9">
      <c r="B300" s="49"/>
      <c r="C300" s="43"/>
      <c r="D300" s="47"/>
      <c r="E300" s="5" t="str">
        <f t="shared" si="4"/>
        <v/>
      </c>
      <c r="G300"/>
      <c r="H300" s="11"/>
      <c r="I300" s="11"/>
    </row>
    <row r="301" spans="2:9">
      <c r="B301" s="49"/>
      <c r="C301" s="42"/>
      <c r="D301" s="47"/>
      <c r="E301" s="5" t="str">
        <f t="shared" si="4"/>
        <v/>
      </c>
      <c r="G301"/>
      <c r="H301" s="11"/>
      <c r="I301" s="11"/>
    </row>
    <row r="302" spans="2:9">
      <c r="B302" s="49"/>
      <c r="C302" s="43"/>
      <c r="D302" s="47"/>
      <c r="E302" s="5" t="str">
        <f t="shared" si="4"/>
        <v/>
      </c>
      <c r="G302"/>
      <c r="H302" s="11"/>
      <c r="I302" s="11"/>
    </row>
    <row r="303" spans="2:9">
      <c r="B303" s="49"/>
      <c r="C303" s="42"/>
      <c r="D303" s="47"/>
      <c r="E303" s="5" t="str">
        <f t="shared" si="4"/>
        <v/>
      </c>
      <c r="G303"/>
      <c r="H303" s="11"/>
      <c r="I303" s="11"/>
    </row>
    <row r="304" spans="2:9">
      <c r="B304" s="49"/>
      <c r="C304" s="42"/>
      <c r="D304" s="47"/>
      <c r="E304" s="5" t="str">
        <f t="shared" si="4"/>
        <v/>
      </c>
      <c r="G304"/>
      <c r="H304" s="11"/>
      <c r="I304" s="11"/>
    </row>
    <row r="305" spans="2:9">
      <c r="B305" s="49"/>
      <c r="C305" s="42"/>
      <c r="D305" s="47"/>
      <c r="E305" s="5" t="str">
        <f t="shared" si="4"/>
        <v/>
      </c>
      <c r="G305"/>
      <c r="H305" s="11"/>
      <c r="I305" s="11"/>
    </row>
    <row r="306" spans="2:9">
      <c r="B306" s="49"/>
      <c r="C306" s="42"/>
      <c r="D306" s="47"/>
      <c r="E306" s="5" t="str">
        <f t="shared" si="4"/>
        <v/>
      </c>
      <c r="G306"/>
      <c r="H306" s="11"/>
      <c r="I306" s="11"/>
    </row>
    <row r="307" spans="2:9">
      <c r="B307" s="49"/>
      <c r="C307" s="42"/>
      <c r="D307" s="47"/>
      <c r="E307" s="5" t="str">
        <f t="shared" si="4"/>
        <v/>
      </c>
      <c r="G307"/>
      <c r="H307" s="11"/>
      <c r="I307" s="11"/>
    </row>
    <row r="308" spans="2:9">
      <c r="B308" s="49"/>
      <c r="C308" s="43"/>
      <c r="D308" s="47"/>
      <c r="E308" s="5" t="str">
        <f t="shared" si="4"/>
        <v/>
      </c>
      <c r="G308"/>
      <c r="H308" s="11"/>
      <c r="I308" s="11"/>
    </row>
    <row r="309" spans="2:9">
      <c r="B309" s="49"/>
      <c r="C309" s="42"/>
      <c r="D309" s="47"/>
      <c r="E309" s="5" t="str">
        <f t="shared" si="4"/>
        <v/>
      </c>
      <c r="G309"/>
      <c r="H309" s="11"/>
      <c r="I309" s="11"/>
    </row>
    <row r="310" spans="2:9">
      <c r="B310" s="49"/>
      <c r="C310" s="42"/>
      <c r="D310" s="47"/>
      <c r="E310" s="5" t="str">
        <f t="shared" si="4"/>
        <v/>
      </c>
      <c r="G310"/>
      <c r="H310" s="11"/>
      <c r="I310" s="11"/>
    </row>
    <row r="311" spans="2:9">
      <c r="B311" s="49"/>
      <c r="C311" s="43"/>
      <c r="D311" s="47"/>
      <c r="E311" s="5" t="str">
        <f t="shared" si="4"/>
        <v/>
      </c>
      <c r="G311"/>
      <c r="H311" s="11"/>
      <c r="I311" s="11"/>
    </row>
    <row r="312" spans="2:9">
      <c r="B312" s="49"/>
      <c r="C312" s="43"/>
      <c r="D312" s="47"/>
      <c r="E312" s="5" t="str">
        <f t="shared" si="4"/>
        <v/>
      </c>
      <c r="G312"/>
      <c r="H312" s="11"/>
      <c r="I312" s="11"/>
    </row>
    <row r="313" spans="2:9">
      <c r="B313" s="49"/>
      <c r="C313" s="42"/>
      <c r="D313" s="47"/>
      <c r="E313" s="5" t="str">
        <f t="shared" si="4"/>
        <v/>
      </c>
      <c r="G313"/>
      <c r="H313" s="11"/>
      <c r="I313" s="11"/>
    </row>
    <row r="314" spans="2:9">
      <c r="B314" s="49"/>
      <c r="C314" s="43"/>
      <c r="D314" s="47"/>
      <c r="E314" s="5" t="str">
        <f t="shared" si="4"/>
        <v/>
      </c>
      <c r="G314"/>
      <c r="H314" s="11"/>
      <c r="I314" s="11"/>
    </row>
    <row r="315" spans="2:9">
      <c r="B315" s="49"/>
      <c r="C315" s="43"/>
      <c r="D315" s="47"/>
      <c r="E315" s="5" t="str">
        <f t="shared" si="4"/>
        <v/>
      </c>
      <c r="G315"/>
      <c r="H315" s="11"/>
      <c r="I315" s="11"/>
    </row>
    <row r="316" spans="2:9">
      <c r="B316" s="49"/>
      <c r="C316" s="43"/>
      <c r="D316" s="47"/>
      <c r="E316" s="5" t="str">
        <f t="shared" si="4"/>
        <v/>
      </c>
      <c r="G316"/>
      <c r="H316" s="11"/>
      <c r="I316" s="11"/>
    </row>
    <row r="317" spans="2:9">
      <c r="B317" s="49"/>
      <c r="C317" s="43"/>
      <c r="D317" s="47"/>
      <c r="E317" s="5" t="str">
        <f t="shared" si="4"/>
        <v/>
      </c>
      <c r="G317"/>
      <c r="H317" s="11"/>
      <c r="I317" s="11"/>
    </row>
    <row r="318" spans="2:9">
      <c r="B318" s="49"/>
      <c r="C318" s="43"/>
      <c r="D318" s="47"/>
      <c r="E318" s="5" t="str">
        <f t="shared" si="4"/>
        <v/>
      </c>
      <c r="G318"/>
      <c r="H318" s="11"/>
      <c r="I318" s="11"/>
    </row>
    <row r="319" spans="2:9">
      <c r="B319" s="49"/>
      <c r="C319" s="43"/>
      <c r="D319" s="47"/>
      <c r="E319" s="5" t="str">
        <f t="shared" si="4"/>
        <v/>
      </c>
      <c r="G319"/>
      <c r="H319" s="11"/>
      <c r="I319" s="11"/>
    </row>
    <row r="320" spans="2:9">
      <c r="B320" s="49"/>
      <c r="C320" s="43"/>
      <c r="D320" s="47"/>
      <c r="E320" s="5" t="str">
        <f t="shared" si="4"/>
        <v/>
      </c>
      <c r="G320"/>
      <c r="H320" s="11"/>
      <c r="I320" s="11"/>
    </row>
    <row r="321" spans="2:9">
      <c r="B321" s="49"/>
      <c r="C321" s="43"/>
      <c r="D321" s="47"/>
      <c r="E321" s="5" t="str">
        <f t="shared" si="4"/>
        <v/>
      </c>
      <c r="G321"/>
      <c r="H321" s="11"/>
      <c r="I321" s="11"/>
    </row>
    <row r="322" spans="2:9">
      <c r="B322" s="49"/>
      <c r="C322" s="43"/>
      <c r="D322" s="47"/>
      <c r="E322" s="5" t="str">
        <f t="shared" si="4"/>
        <v/>
      </c>
      <c r="G322"/>
      <c r="H322" s="11"/>
      <c r="I322" s="11"/>
    </row>
    <row r="323" spans="2:9">
      <c r="B323" s="49"/>
      <c r="C323" s="43"/>
      <c r="D323" s="47"/>
      <c r="E323" s="5" t="str">
        <f t="shared" si="4"/>
        <v/>
      </c>
      <c r="G323"/>
      <c r="H323" s="11"/>
      <c r="I323" s="11"/>
    </row>
    <row r="324" spans="2:9">
      <c r="B324" s="49"/>
      <c r="C324" s="43"/>
      <c r="D324" s="47"/>
      <c r="E324" s="5" t="str">
        <f t="shared" si="4"/>
        <v/>
      </c>
      <c r="G324"/>
      <c r="H324" s="11"/>
      <c r="I324" s="11"/>
    </row>
    <row r="325" spans="2:9">
      <c r="B325" s="49"/>
      <c r="C325" s="43"/>
      <c r="D325" s="47"/>
      <c r="E325" s="5" t="str">
        <f t="shared" ref="E325:E388" si="5">IF(ISNUMBER(D325),IF(AND(B325&lt;&gt;"",D325&gt;0),"Ingreso",IF(AND(B325&lt;&gt;"",D325&lt;0),"Gasto",IF(AND(D325&lt;&gt;"",ISBLANK(B325)),"Falta Fecha",""))),"")</f>
        <v/>
      </c>
      <c r="G325"/>
      <c r="H325" s="11"/>
      <c r="I325" s="11"/>
    </row>
    <row r="326" spans="2:9">
      <c r="B326" s="49"/>
      <c r="C326" s="43"/>
      <c r="D326" s="47"/>
      <c r="E326" s="5" t="str">
        <f t="shared" si="5"/>
        <v/>
      </c>
      <c r="G326"/>
      <c r="H326" s="11"/>
      <c r="I326" s="11"/>
    </row>
    <row r="327" spans="2:9">
      <c r="B327" s="49"/>
      <c r="C327" s="43"/>
      <c r="D327" s="47"/>
      <c r="E327" s="5" t="str">
        <f t="shared" si="5"/>
        <v/>
      </c>
      <c r="G327"/>
      <c r="H327" s="11"/>
      <c r="I327" s="11"/>
    </row>
    <row r="328" spans="2:9">
      <c r="B328" s="49"/>
      <c r="C328" s="43"/>
      <c r="D328" s="47"/>
      <c r="E328" s="5" t="str">
        <f t="shared" si="5"/>
        <v/>
      </c>
      <c r="G328"/>
      <c r="H328" s="11"/>
      <c r="I328" s="11"/>
    </row>
    <row r="329" spans="2:9">
      <c r="B329" s="49"/>
      <c r="C329" s="43"/>
      <c r="D329" s="47"/>
      <c r="E329" s="5" t="str">
        <f t="shared" si="5"/>
        <v/>
      </c>
      <c r="G329"/>
      <c r="H329" s="11"/>
      <c r="I329" s="11"/>
    </row>
    <row r="330" spans="2:9">
      <c r="B330" s="49"/>
      <c r="C330" s="43"/>
      <c r="D330" s="47"/>
      <c r="E330" s="5" t="str">
        <f t="shared" si="5"/>
        <v/>
      </c>
      <c r="G330"/>
      <c r="H330" s="11"/>
      <c r="I330" s="11"/>
    </row>
    <row r="331" spans="2:9">
      <c r="B331" s="49"/>
      <c r="C331" s="43"/>
      <c r="D331" s="47"/>
      <c r="E331" s="5" t="str">
        <f t="shared" si="5"/>
        <v/>
      </c>
      <c r="G331"/>
      <c r="H331" s="11"/>
      <c r="I331" s="11"/>
    </row>
    <row r="332" spans="2:9">
      <c r="B332" s="49"/>
      <c r="C332" s="43"/>
      <c r="D332" s="47"/>
      <c r="E332" s="5" t="str">
        <f t="shared" si="5"/>
        <v/>
      </c>
      <c r="G332"/>
      <c r="H332" s="11"/>
      <c r="I332" s="11"/>
    </row>
    <row r="333" spans="2:9">
      <c r="B333" s="49"/>
      <c r="C333" s="43"/>
      <c r="D333" s="47"/>
      <c r="E333" s="5" t="str">
        <f t="shared" si="5"/>
        <v/>
      </c>
      <c r="G333"/>
      <c r="H333" s="11"/>
      <c r="I333" s="11"/>
    </row>
    <row r="334" spans="2:9">
      <c r="B334" s="49"/>
      <c r="C334" s="43"/>
      <c r="D334" s="47"/>
      <c r="E334" s="5" t="str">
        <f t="shared" si="5"/>
        <v/>
      </c>
      <c r="G334"/>
      <c r="H334" s="11"/>
      <c r="I334" s="11"/>
    </row>
    <row r="335" spans="2:9">
      <c r="B335" s="49"/>
      <c r="C335" s="43"/>
      <c r="D335" s="47"/>
      <c r="E335" s="5" t="str">
        <f t="shared" si="5"/>
        <v/>
      </c>
      <c r="G335"/>
      <c r="H335" s="11"/>
      <c r="I335" s="11"/>
    </row>
    <row r="336" spans="2:9">
      <c r="B336" s="49"/>
      <c r="C336" s="43"/>
      <c r="D336" s="47"/>
      <c r="E336" s="5" t="str">
        <f t="shared" si="5"/>
        <v/>
      </c>
      <c r="G336"/>
      <c r="H336" s="11"/>
      <c r="I336" s="11"/>
    </row>
    <row r="337" spans="2:9">
      <c r="B337" s="49"/>
      <c r="C337" s="43"/>
      <c r="D337" s="47"/>
      <c r="E337" s="5" t="str">
        <f t="shared" si="5"/>
        <v/>
      </c>
      <c r="G337"/>
      <c r="H337" s="11"/>
      <c r="I337" s="11"/>
    </row>
    <row r="338" spans="2:9">
      <c r="B338" s="49"/>
      <c r="C338" s="43"/>
      <c r="D338" s="47"/>
      <c r="E338" s="5" t="str">
        <f t="shared" si="5"/>
        <v/>
      </c>
      <c r="G338"/>
      <c r="H338" s="11"/>
      <c r="I338" s="11"/>
    </row>
    <row r="339" spans="2:9">
      <c r="B339" s="49"/>
      <c r="C339" s="43"/>
      <c r="D339" s="47"/>
      <c r="E339" s="5" t="str">
        <f t="shared" si="5"/>
        <v/>
      </c>
      <c r="G339"/>
      <c r="H339" s="11"/>
      <c r="I339" s="11"/>
    </row>
    <row r="340" spans="2:9">
      <c r="B340" s="49"/>
      <c r="C340" s="43"/>
      <c r="D340" s="47"/>
      <c r="E340" s="5" t="str">
        <f t="shared" si="5"/>
        <v/>
      </c>
      <c r="G340"/>
      <c r="H340" s="11"/>
      <c r="I340" s="11"/>
    </row>
    <row r="341" spans="2:9">
      <c r="B341" s="49"/>
      <c r="C341" s="43"/>
      <c r="D341" s="47"/>
      <c r="E341" s="5" t="str">
        <f t="shared" si="5"/>
        <v/>
      </c>
      <c r="G341"/>
      <c r="H341" s="11"/>
      <c r="I341" s="11"/>
    </row>
    <row r="342" spans="2:9">
      <c r="B342" s="49"/>
      <c r="C342" s="43"/>
      <c r="D342" s="47"/>
      <c r="E342" s="5" t="str">
        <f t="shared" si="5"/>
        <v/>
      </c>
      <c r="G342"/>
      <c r="H342" s="11"/>
      <c r="I342" s="11"/>
    </row>
    <row r="343" spans="2:9">
      <c r="B343" s="49"/>
      <c r="C343" s="43"/>
      <c r="D343" s="47"/>
      <c r="E343" s="5" t="str">
        <f t="shared" si="5"/>
        <v/>
      </c>
      <c r="G343"/>
      <c r="H343" s="11"/>
      <c r="I343" s="11"/>
    </row>
    <row r="344" spans="2:9">
      <c r="B344" s="49"/>
      <c r="C344" s="43"/>
      <c r="D344" s="47"/>
      <c r="E344" s="5" t="str">
        <f t="shared" si="5"/>
        <v/>
      </c>
      <c r="G344"/>
      <c r="H344" s="11"/>
      <c r="I344" s="11"/>
    </row>
    <row r="345" spans="2:9">
      <c r="B345" s="49"/>
      <c r="C345" s="43"/>
      <c r="D345" s="47"/>
      <c r="E345" s="5" t="str">
        <f t="shared" si="5"/>
        <v/>
      </c>
      <c r="G345"/>
      <c r="H345" s="11"/>
      <c r="I345" s="11"/>
    </row>
    <row r="346" spans="2:9">
      <c r="B346" s="49"/>
      <c r="C346" s="43"/>
      <c r="D346" s="47"/>
      <c r="E346" s="5" t="str">
        <f t="shared" si="5"/>
        <v/>
      </c>
      <c r="G346"/>
      <c r="H346" s="11"/>
      <c r="I346" s="11"/>
    </row>
    <row r="347" spans="2:9">
      <c r="B347" s="49"/>
      <c r="C347" s="43"/>
      <c r="D347" s="47"/>
      <c r="E347" s="5" t="str">
        <f t="shared" si="5"/>
        <v/>
      </c>
      <c r="G347"/>
      <c r="H347" s="11"/>
      <c r="I347" s="11"/>
    </row>
    <row r="348" spans="2:9">
      <c r="B348" s="49"/>
      <c r="C348" s="43"/>
      <c r="D348" s="47"/>
      <c r="E348" s="5" t="str">
        <f t="shared" si="5"/>
        <v/>
      </c>
      <c r="G348"/>
      <c r="H348" s="11"/>
      <c r="I348" s="11"/>
    </row>
    <row r="349" spans="2:9">
      <c r="B349" s="49"/>
      <c r="C349" s="43"/>
      <c r="D349" s="47"/>
      <c r="E349" s="5" t="str">
        <f t="shared" si="5"/>
        <v/>
      </c>
      <c r="G349"/>
      <c r="H349" s="11"/>
      <c r="I349" s="11"/>
    </row>
    <row r="350" spans="2:9">
      <c r="B350" s="49"/>
      <c r="C350" s="43"/>
      <c r="D350" s="47"/>
      <c r="E350" s="5" t="str">
        <f t="shared" si="5"/>
        <v/>
      </c>
      <c r="G350"/>
      <c r="H350" s="11"/>
      <c r="I350" s="11"/>
    </row>
    <row r="351" spans="2:9">
      <c r="B351" s="49"/>
      <c r="C351" s="43"/>
      <c r="D351" s="47"/>
      <c r="E351" s="5" t="str">
        <f t="shared" si="5"/>
        <v/>
      </c>
      <c r="G351"/>
      <c r="H351" s="11"/>
      <c r="I351" s="11"/>
    </row>
    <row r="352" spans="2:9">
      <c r="B352" s="49"/>
      <c r="C352" s="43"/>
      <c r="D352" s="47"/>
      <c r="E352" s="5" t="str">
        <f t="shared" si="5"/>
        <v/>
      </c>
      <c r="G352"/>
      <c r="H352" s="11"/>
      <c r="I352" s="11"/>
    </row>
    <row r="353" spans="2:9">
      <c r="B353" s="49"/>
      <c r="C353" s="43"/>
      <c r="D353" s="47"/>
      <c r="E353" s="5" t="str">
        <f t="shared" si="5"/>
        <v/>
      </c>
      <c r="G353"/>
      <c r="H353" s="11"/>
      <c r="I353" s="11"/>
    </row>
    <row r="354" spans="2:9">
      <c r="B354" s="49"/>
      <c r="C354" s="43"/>
      <c r="D354" s="47"/>
      <c r="E354" s="5" t="str">
        <f t="shared" si="5"/>
        <v/>
      </c>
      <c r="G354"/>
      <c r="H354" s="11"/>
      <c r="I354" s="11"/>
    </row>
    <row r="355" spans="2:9">
      <c r="B355" s="49"/>
      <c r="C355" s="43"/>
      <c r="D355" s="47"/>
      <c r="E355" s="5" t="str">
        <f t="shared" si="5"/>
        <v/>
      </c>
      <c r="G355"/>
      <c r="H355" s="11"/>
      <c r="I355" s="11"/>
    </row>
    <row r="356" spans="2:9">
      <c r="B356" s="49"/>
      <c r="C356" s="43"/>
      <c r="D356" s="47"/>
      <c r="E356" s="5" t="str">
        <f t="shared" si="5"/>
        <v/>
      </c>
      <c r="G356"/>
      <c r="H356" s="11"/>
      <c r="I356" s="11"/>
    </row>
    <row r="357" spans="2:9">
      <c r="B357" s="49"/>
      <c r="C357" s="43"/>
      <c r="D357" s="47"/>
      <c r="E357" s="5" t="str">
        <f t="shared" si="5"/>
        <v/>
      </c>
      <c r="G357"/>
      <c r="H357" s="11"/>
      <c r="I357" s="11"/>
    </row>
    <row r="358" spans="2:9">
      <c r="B358" s="49"/>
      <c r="C358" s="43"/>
      <c r="D358" s="47"/>
      <c r="E358" s="5" t="str">
        <f t="shared" si="5"/>
        <v/>
      </c>
      <c r="G358"/>
      <c r="H358" s="11"/>
      <c r="I358" s="11"/>
    </row>
    <row r="359" spans="2:9">
      <c r="B359" s="49"/>
      <c r="C359" s="43"/>
      <c r="D359" s="47"/>
      <c r="E359" s="5" t="str">
        <f t="shared" si="5"/>
        <v/>
      </c>
      <c r="G359"/>
      <c r="H359" s="11"/>
      <c r="I359" s="11"/>
    </row>
    <row r="360" spans="2:9">
      <c r="B360" s="49"/>
      <c r="C360" s="43"/>
      <c r="D360" s="47"/>
      <c r="E360" s="5" t="str">
        <f t="shared" si="5"/>
        <v/>
      </c>
      <c r="G360"/>
      <c r="H360" s="11"/>
      <c r="I360" s="11"/>
    </row>
    <row r="361" spans="2:9">
      <c r="B361" s="49"/>
      <c r="C361" s="43"/>
      <c r="D361" s="47"/>
      <c r="E361" s="5" t="str">
        <f t="shared" si="5"/>
        <v/>
      </c>
      <c r="G361"/>
      <c r="H361" s="11"/>
      <c r="I361" s="11"/>
    </row>
    <row r="362" spans="2:9">
      <c r="B362" s="49"/>
      <c r="C362" s="43"/>
      <c r="D362" s="47"/>
      <c r="E362" s="5" t="str">
        <f t="shared" si="5"/>
        <v/>
      </c>
      <c r="G362"/>
      <c r="H362" s="11"/>
      <c r="I362" s="11"/>
    </row>
    <row r="363" spans="2:9">
      <c r="B363" s="49"/>
      <c r="C363" s="43"/>
      <c r="D363" s="47"/>
      <c r="E363" s="5" t="str">
        <f t="shared" si="5"/>
        <v/>
      </c>
      <c r="G363"/>
      <c r="H363" s="11"/>
      <c r="I363" s="11"/>
    </row>
    <row r="364" spans="2:9">
      <c r="B364" s="49"/>
      <c r="C364" s="43"/>
      <c r="D364" s="47"/>
      <c r="E364" s="5" t="str">
        <f t="shared" si="5"/>
        <v/>
      </c>
      <c r="G364"/>
      <c r="H364" s="11"/>
      <c r="I364" s="11"/>
    </row>
    <row r="365" spans="2:9">
      <c r="B365" s="49"/>
      <c r="C365" s="43"/>
      <c r="D365" s="47"/>
      <c r="E365" s="5" t="str">
        <f t="shared" si="5"/>
        <v/>
      </c>
      <c r="G365"/>
      <c r="H365" s="11"/>
      <c r="I365" s="11"/>
    </row>
    <row r="366" spans="2:9">
      <c r="B366" s="49"/>
      <c r="C366" s="43"/>
      <c r="D366" s="47"/>
      <c r="E366" s="5" t="str">
        <f t="shared" si="5"/>
        <v/>
      </c>
      <c r="G366"/>
      <c r="H366" s="11"/>
      <c r="I366" s="11"/>
    </row>
    <row r="367" spans="2:9">
      <c r="B367" s="49"/>
      <c r="C367" s="43"/>
      <c r="D367" s="47"/>
      <c r="E367" s="5" t="str">
        <f t="shared" si="5"/>
        <v/>
      </c>
      <c r="G367"/>
      <c r="H367" s="11"/>
      <c r="I367" s="11"/>
    </row>
    <row r="368" spans="2:9">
      <c r="B368" s="49"/>
      <c r="C368" s="43"/>
      <c r="D368" s="47"/>
      <c r="E368" s="5" t="str">
        <f t="shared" si="5"/>
        <v/>
      </c>
      <c r="G368"/>
      <c r="H368" s="11"/>
      <c r="I368" s="11"/>
    </row>
    <row r="369" spans="2:9">
      <c r="B369" s="49"/>
      <c r="C369" s="43"/>
      <c r="D369" s="47"/>
      <c r="E369" s="5" t="str">
        <f t="shared" si="5"/>
        <v/>
      </c>
      <c r="G369"/>
      <c r="H369" s="11"/>
      <c r="I369" s="11"/>
    </row>
    <row r="370" spans="2:9">
      <c r="B370" s="49"/>
      <c r="C370" s="43"/>
      <c r="D370" s="47"/>
      <c r="E370" s="5" t="str">
        <f t="shared" si="5"/>
        <v/>
      </c>
      <c r="G370"/>
      <c r="H370" s="11"/>
      <c r="I370" s="11"/>
    </row>
    <row r="371" spans="2:9">
      <c r="B371" s="49"/>
      <c r="C371" s="43"/>
      <c r="D371" s="47"/>
      <c r="E371" s="5" t="str">
        <f t="shared" si="5"/>
        <v/>
      </c>
      <c r="G371"/>
      <c r="H371" s="11"/>
      <c r="I371" s="11"/>
    </row>
    <row r="372" spans="2:9">
      <c r="B372" s="49"/>
      <c r="C372" s="43"/>
      <c r="D372" s="47"/>
      <c r="E372" s="5" t="str">
        <f t="shared" si="5"/>
        <v/>
      </c>
      <c r="G372"/>
      <c r="H372" s="11"/>
      <c r="I372" s="11"/>
    </row>
    <row r="373" spans="2:9">
      <c r="B373" s="49"/>
      <c r="C373" s="43"/>
      <c r="D373" s="47"/>
      <c r="E373" s="5" t="str">
        <f t="shared" si="5"/>
        <v/>
      </c>
      <c r="G373"/>
      <c r="H373" s="11"/>
      <c r="I373" s="11"/>
    </row>
    <row r="374" spans="2:9">
      <c r="B374" s="49"/>
      <c r="C374" s="43"/>
      <c r="D374" s="47"/>
      <c r="E374" s="5" t="str">
        <f t="shared" si="5"/>
        <v/>
      </c>
      <c r="G374"/>
      <c r="H374" s="11"/>
      <c r="I374" s="11"/>
    </row>
    <row r="375" spans="2:9">
      <c r="B375" s="49"/>
      <c r="C375" s="43"/>
      <c r="D375" s="47"/>
      <c r="E375" s="5" t="str">
        <f t="shared" si="5"/>
        <v/>
      </c>
      <c r="G375"/>
      <c r="H375" s="11"/>
      <c r="I375" s="11"/>
    </row>
    <row r="376" spans="2:9">
      <c r="B376" s="49"/>
      <c r="C376" s="43"/>
      <c r="D376" s="47"/>
      <c r="E376" s="5" t="str">
        <f t="shared" si="5"/>
        <v/>
      </c>
      <c r="G376"/>
      <c r="H376" s="11"/>
      <c r="I376" s="11"/>
    </row>
    <row r="377" spans="2:9">
      <c r="B377" s="49"/>
      <c r="C377" s="43"/>
      <c r="D377" s="47"/>
      <c r="E377" s="5" t="str">
        <f t="shared" si="5"/>
        <v/>
      </c>
      <c r="G377"/>
      <c r="H377" s="11"/>
      <c r="I377" s="11"/>
    </row>
    <row r="378" spans="2:9">
      <c r="B378" s="49"/>
      <c r="C378" s="43"/>
      <c r="D378" s="47"/>
      <c r="E378" s="5" t="str">
        <f t="shared" si="5"/>
        <v/>
      </c>
      <c r="G378"/>
      <c r="H378" s="11"/>
      <c r="I378" s="11"/>
    </row>
    <row r="379" spans="2:9">
      <c r="B379" s="49"/>
      <c r="C379" s="43"/>
      <c r="D379" s="47"/>
      <c r="E379" s="5" t="str">
        <f t="shared" si="5"/>
        <v/>
      </c>
      <c r="G379"/>
      <c r="H379" s="11"/>
      <c r="I379" s="11"/>
    </row>
    <row r="380" spans="2:9">
      <c r="B380" s="49"/>
      <c r="C380" s="43"/>
      <c r="D380" s="47"/>
      <c r="E380" s="5" t="str">
        <f t="shared" si="5"/>
        <v/>
      </c>
      <c r="G380"/>
      <c r="H380" s="11"/>
      <c r="I380" s="11"/>
    </row>
    <row r="381" spans="2:9">
      <c r="B381" s="49"/>
      <c r="C381" s="43"/>
      <c r="D381" s="47"/>
      <c r="E381" s="5" t="str">
        <f t="shared" si="5"/>
        <v/>
      </c>
      <c r="G381"/>
      <c r="H381" s="11"/>
      <c r="I381" s="11"/>
    </row>
    <row r="382" spans="2:9">
      <c r="B382" s="49"/>
      <c r="C382" s="43"/>
      <c r="D382" s="47"/>
      <c r="E382" s="5" t="str">
        <f t="shared" si="5"/>
        <v/>
      </c>
      <c r="G382"/>
      <c r="H382" s="11"/>
      <c r="I382" s="11"/>
    </row>
    <row r="383" spans="2:9">
      <c r="B383" s="49"/>
      <c r="C383" s="43"/>
      <c r="D383" s="47"/>
      <c r="E383" s="5" t="str">
        <f t="shared" si="5"/>
        <v/>
      </c>
      <c r="G383"/>
      <c r="H383" s="11"/>
      <c r="I383" s="11"/>
    </row>
    <row r="384" spans="2:9">
      <c r="B384" s="49"/>
      <c r="C384" s="43"/>
      <c r="D384" s="47"/>
      <c r="E384" s="5" t="str">
        <f t="shared" si="5"/>
        <v/>
      </c>
      <c r="G384"/>
      <c r="H384" s="11"/>
      <c r="I384" s="11"/>
    </row>
    <row r="385" spans="2:9">
      <c r="B385" s="49"/>
      <c r="C385" s="43"/>
      <c r="D385" s="47"/>
      <c r="E385" s="5" t="str">
        <f t="shared" si="5"/>
        <v/>
      </c>
      <c r="G385"/>
      <c r="H385" s="11"/>
      <c r="I385" s="11"/>
    </row>
    <row r="386" spans="2:9">
      <c r="B386" s="49"/>
      <c r="C386" s="43"/>
      <c r="D386" s="47"/>
      <c r="E386" s="5" t="str">
        <f t="shared" si="5"/>
        <v/>
      </c>
      <c r="G386"/>
      <c r="H386" s="11"/>
      <c r="I386" s="11"/>
    </row>
    <row r="387" spans="2:9">
      <c r="B387" s="49"/>
      <c r="C387" s="43"/>
      <c r="D387" s="47"/>
      <c r="E387" s="5" t="str">
        <f t="shared" si="5"/>
        <v/>
      </c>
      <c r="G387"/>
      <c r="H387" s="11"/>
      <c r="I387" s="11"/>
    </row>
    <row r="388" spans="2:9">
      <c r="B388" s="49"/>
      <c r="C388" s="43"/>
      <c r="D388" s="47"/>
      <c r="E388" s="5" t="str">
        <f t="shared" si="5"/>
        <v/>
      </c>
      <c r="G388"/>
      <c r="H388" s="11"/>
      <c r="I388" s="11"/>
    </row>
    <row r="389" spans="2:9">
      <c r="B389" s="49"/>
      <c r="C389" s="43"/>
      <c r="D389" s="47"/>
      <c r="E389" s="5" t="str">
        <f t="shared" ref="E389:E452" si="6">IF(ISNUMBER(D389),IF(AND(B389&lt;&gt;"",D389&gt;0),"Ingreso",IF(AND(B389&lt;&gt;"",D389&lt;0),"Gasto",IF(AND(D389&lt;&gt;"",ISBLANK(B389)),"Falta Fecha",""))),"")</f>
        <v/>
      </c>
      <c r="G389"/>
      <c r="H389" s="11"/>
      <c r="I389" s="11"/>
    </row>
    <row r="390" spans="2:9">
      <c r="B390" s="49"/>
      <c r="C390" s="43"/>
      <c r="D390" s="47"/>
      <c r="E390" s="5" t="str">
        <f t="shared" si="6"/>
        <v/>
      </c>
      <c r="G390"/>
      <c r="H390" s="11"/>
      <c r="I390" s="11"/>
    </row>
    <row r="391" spans="2:9">
      <c r="B391" s="49"/>
      <c r="C391" s="43"/>
      <c r="D391" s="47"/>
      <c r="E391" s="5" t="str">
        <f t="shared" si="6"/>
        <v/>
      </c>
      <c r="G391"/>
      <c r="H391" s="11"/>
      <c r="I391" s="11"/>
    </row>
    <row r="392" spans="2:9">
      <c r="B392" s="49"/>
      <c r="C392" s="43"/>
      <c r="D392" s="47"/>
      <c r="E392" s="5" t="str">
        <f t="shared" si="6"/>
        <v/>
      </c>
      <c r="G392"/>
      <c r="H392" s="11"/>
      <c r="I392" s="11"/>
    </row>
    <row r="393" spans="2:9">
      <c r="B393" s="49"/>
      <c r="C393" s="43"/>
      <c r="D393" s="47"/>
      <c r="E393" s="5" t="str">
        <f t="shared" si="6"/>
        <v/>
      </c>
      <c r="G393"/>
      <c r="H393" s="11"/>
      <c r="I393" s="11"/>
    </row>
    <row r="394" spans="2:9">
      <c r="B394" s="49"/>
      <c r="C394" s="43"/>
      <c r="D394" s="47"/>
      <c r="E394" s="5" t="str">
        <f t="shared" si="6"/>
        <v/>
      </c>
      <c r="G394"/>
      <c r="H394" s="11"/>
      <c r="I394" s="11"/>
    </row>
    <row r="395" spans="2:9">
      <c r="B395" s="49"/>
      <c r="C395" s="43"/>
      <c r="D395" s="47"/>
      <c r="E395" s="5" t="str">
        <f t="shared" si="6"/>
        <v/>
      </c>
      <c r="G395"/>
      <c r="H395" s="11"/>
      <c r="I395" s="11"/>
    </row>
    <row r="396" spans="2:9">
      <c r="B396" s="49"/>
      <c r="C396" s="43"/>
      <c r="D396" s="47"/>
      <c r="E396" s="5" t="str">
        <f t="shared" si="6"/>
        <v/>
      </c>
      <c r="G396"/>
      <c r="H396" s="11"/>
      <c r="I396" s="11"/>
    </row>
    <row r="397" spans="2:9">
      <c r="B397" s="49"/>
      <c r="C397" s="43"/>
      <c r="D397" s="47"/>
      <c r="E397" s="5" t="str">
        <f t="shared" si="6"/>
        <v/>
      </c>
      <c r="G397"/>
      <c r="H397" s="11"/>
      <c r="I397" s="11"/>
    </row>
    <row r="398" spans="2:9">
      <c r="B398" s="49"/>
      <c r="C398" s="43"/>
      <c r="D398" s="47"/>
      <c r="E398" s="5" t="str">
        <f t="shared" si="6"/>
        <v/>
      </c>
      <c r="G398"/>
      <c r="H398" s="11"/>
      <c r="I398" s="11"/>
    </row>
    <row r="399" spans="2:9">
      <c r="B399" s="49"/>
      <c r="C399" s="43"/>
      <c r="D399" s="47"/>
      <c r="E399" s="5" t="str">
        <f t="shared" si="6"/>
        <v/>
      </c>
      <c r="G399"/>
      <c r="H399" s="11"/>
      <c r="I399" s="11"/>
    </row>
    <row r="400" spans="2:9">
      <c r="B400" s="49"/>
      <c r="C400" s="43"/>
      <c r="D400" s="47"/>
      <c r="E400" s="5" t="str">
        <f t="shared" si="6"/>
        <v/>
      </c>
      <c r="G400"/>
      <c r="H400" s="11"/>
      <c r="I400" s="11"/>
    </row>
    <row r="401" spans="2:9">
      <c r="B401" s="49"/>
      <c r="C401" s="43"/>
      <c r="D401" s="47"/>
      <c r="E401" s="5" t="str">
        <f t="shared" si="6"/>
        <v/>
      </c>
      <c r="G401"/>
      <c r="H401" s="11"/>
      <c r="I401" s="11"/>
    </row>
    <row r="402" spans="2:9">
      <c r="B402" s="49"/>
      <c r="C402" s="43"/>
      <c r="D402" s="47"/>
      <c r="E402" s="5" t="str">
        <f t="shared" si="6"/>
        <v/>
      </c>
      <c r="G402"/>
      <c r="H402" s="11"/>
      <c r="I402" s="11"/>
    </row>
    <row r="403" spans="2:9">
      <c r="B403" s="49"/>
      <c r="C403" s="43"/>
      <c r="D403" s="47"/>
      <c r="E403" s="5" t="str">
        <f t="shared" si="6"/>
        <v/>
      </c>
      <c r="G403"/>
      <c r="H403" s="11"/>
      <c r="I403" s="11"/>
    </row>
    <row r="404" spans="2:9">
      <c r="B404" s="49"/>
      <c r="C404" s="43"/>
      <c r="D404" s="47"/>
      <c r="E404" s="5" t="str">
        <f t="shared" si="6"/>
        <v/>
      </c>
      <c r="G404"/>
      <c r="H404" s="11"/>
      <c r="I404" s="11"/>
    </row>
    <row r="405" spans="2:9">
      <c r="B405" s="49"/>
      <c r="C405" s="43"/>
      <c r="D405" s="47"/>
      <c r="E405" s="5" t="str">
        <f t="shared" si="6"/>
        <v/>
      </c>
      <c r="G405"/>
      <c r="H405" s="11"/>
      <c r="I405" s="11"/>
    </row>
    <row r="406" spans="2:9">
      <c r="B406" s="49"/>
      <c r="C406" s="43"/>
      <c r="D406" s="47"/>
      <c r="E406" s="5" t="str">
        <f t="shared" si="6"/>
        <v/>
      </c>
      <c r="G406"/>
      <c r="H406" s="11"/>
      <c r="I406" s="11"/>
    </row>
    <row r="407" spans="2:9">
      <c r="B407" s="49"/>
      <c r="C407" s="43"/>
      <c r="D407" s="47"/>
      <c r="E407" s="5" t="str">
        <f t="shared" si="6"/>
        <v/>
      </c>
      <c r="G407"/>
      <c r="H407" s="11"/>
      <c r="I407" s="11"/>
    </row>
    <row r="408" spans="2:9">
      <c r="B408" s="49"/>
      <c r="C408" s="43"/>
      <c r="D408" s="47"/>
      <c r="E408" s="5" t="str">
        <f t="shared" si="6"/>
        <v/>
      </c>
      <c r="G408"/>
      <c r="H408" s="11"/>
      <c r="I408" s="11"/>
    </row>
    <row r="409" spans="2:9">
      <c r="B409" s="49"/>
      <c r="C409" s="43"/>
      <c r="D409" s="47"/>
      <c r="E409" s="5" t="str">
        <f t="shared" si="6"/>
        <v/>
      </c>
      <c r="G409"/>
      <c r="H409" s="11"/>
      <c r="I409" s="11"/>
    </row>
    <row r="410" spans="2:9">
      <c r="B410" s="49"/>
      <c r="C410" s="43"/>
      <c r="D410" s="47"/>
      <c r="E410" s="5" t="str">
        <f t="shared" si="6"/>
        <v/>
      </c>
      <c r="G410"/>
      <c r="H410" s="11"/>
      <c r="I410" s="11"/>
    </row>
    <row r="411" spans="2:9">
      <c r="B411" s="49"/>
      <c r="C411" s="43"/>
      <c r="D411" s="47"/>
      <c r="E411" s="5" t="str">
        <f t="shared" si="6"/>
        <v/>
      </c>
      <c r="G411"/>
      <c r="H411" s="11"/>
      <c r="I411" s="11"/>
    </row>
    <row r="412" spans="2:9">
      <c r="B412" s="49"/>
      <c r="C412" s="43"/>
      <c r="D412" s="47"/>
      <c r="E412" s="5" t="str">
        <f t="shared" si="6"/>
        <v/>
      </c>
      <c r="G412"/>
      <c r="H412" s="11"/>
      <c r="I412" s="11"/>
    </row>
    <row r="413" spans="2:9">
      <c r="B413" s="49"/>
      <c r="C413" s="43"/>
      <c r="D413" s="47"/>
      <c r="E413" s="5" t="str">
        <f t="shared" si="6"/>
        <v/>
      </c>
      <c r="G413"/>
      <c r="H413" s="11"/>
      <c r="I413" s="11"/>
    </row>
    <row r="414" spans="2:9">
      <c r="B414" s="49"/>
      <c r="C414" s="43"/>
      <c r="D414" s="47"/>
      <c r="E414" s="5" t="str">
        <f t="shared" si="6"/>
        <v/>
      </c>
      <c r="G414"/>
      <c r="H414" s="11"/>
      <c r="I414" s="11"/>
    </row>
    <row r="415" spans="2:9">
      <c r="B415" s="49"/>
      <c r="C415" s="43"/>
      <c r="D415" s="47"/>
      <c r="E415" s="5" t="str">
        <f t="shared" si="6"/>
        <v/>
      </c>
      <c r="G415"/>
      <c r="H415" s="11"/>
      <c r="I415" s="11"/>
    </row>
    <row r="416" spans="2:9">
      <c r="B416" s="49"/>
      <c r="C416" s="43"/>
      <c r="D416" s="47"/>
      <c r="E416" s="5" t="str">
        <f t="shared" si="6"/>
        <v/>
      </c>
      <c r="G416"/>
      <c r="H416" s="11"/>
      <c r="I416" s="11"/>
    </row>
    <row r="417" spans="2:9">
      <c r="B417" s="49"/>
      <c r="C417" s="43"/>
      <c r="D417" s="47"/>
      <c r="E417" s="5" t="str">
        <f t="shared" si="6"/>
        <v/>
      </c>
      <c r="G417"/>
      <c r="H417" s="11"/>
      <c r="I417" s="11"/>
    </row>
    <row r="418" spans="2:9">
      <c r="B418" s="49"/>
      <c r="C418" s="43"/>
      <c r="D418" s="47"/>
      <c r="E418" s="5" t="str">
        <f t="shared" si="6"/>
        <v/>
      </c>
      <c r="G418"/>
      <c r="H418" s="11"/>
      <c r="I418" s="11"/>
    </row>
    <row r="419" spans="2:9">
      <c r="B419" s="49"/>
      <c r="C419" s="43"/>
      <c r="D419" s="47"/>
      <c r="E419" s="5" t="str">
        <f t="shared" si="6"/>
        <v/>
      </c>
      <c r="G419"/>
      <c r="H419" s="11"/>
      <c r="I419" s="11"/>
    </row>
    <row r="420" spans="2:9">
      <c r="B420" s="49"/>
      <c r="C420" s="43"/>
      <c r="D420" s="47"/>
      <c r="E420" s="5" t="str">
        <f t="shared" si="6"/>
        <v/>
      </c>
      <c r="G420"/>
      <c r="H420" s="11"/>
      <c r="I420" s="11"/>
    </row>
    <row r="421" spans="2:9">
      <c r="B421" s="49"/>
      <c r="C421" s="43"/>
      <c r="D421" s="47"/>
      <c r="E421" s="5" t="str">
        <f t="shared" si="6"/>
        <v/>
      </c>
      <c r="G421"/>
      <c r="H421" s="11"/>
      <c r="I421" s="11"/>
    </row>
    <row r="422" spans="2:9">
      <c r="B422" s="49"/>
      <c r="C422" s="43"/>
      <c r="D422" s="47"/>
      <c r="E422" s="5" t="str">
        <f t="shared" si="6"/>
        <v/>
      </c>
      <c r="G422"/>
      <c r="H422" s="11"/>
      <c r="I422" s="11"/>
    </row>
    <row r="423" spans="2:9">
      <c r="B423" s="49"/>
      <c r="C423" s="43"/>
      <c r="D423" s="47"/>
      <c r="E423" s="5" t="str">
        <f t="shared" si="6"/>
        <v/>
      </c>
      <c r="G423"/>
      <c r="H423" s="11"/>
      <c r="I423" s="11"/>
    </row>
    <row r="424" spans="2:9">
      <c r="B424" s="49"/>
      <c r="C424" s="43"/>
      <c r="D424" s="47"/>
      <c r="E424" s="5" t="str">
        <f t="shared" si="6"/>
        <v/>
      </c>
      <c r="G424"/>
      <c r="H424" s="11"/>
      <c r="I424" s="11"/>
    </row>
    <row r="425" spans="2:9">
      <c r="B425" s="49"/>
      <c r="C425" s="43"/>
      <c r="D425" s="47"/>
      <c r="E425" s="5" t="str">
        <f t="shared" si="6"/>
        <v/>
      </c>
      <c r="G425"/>
      <c r="H425" s="11"/>
      <c r="I425" s="11"/>
    </row>
    <row r="426" spans="2:9">
      <c r="B426" s="49"/>
      <c r="C426" s="43"/>
      <c r="D426" s="47"/>
      <c r="E426" s="5" t="str">
        <f t="shared" si="6"/>
        <v/>
      </c>
      <c r="G426"/>
      <c r="H426" s="11"/>
      <c r="I426" s="11"/>
    </row>
    <row r="427" spans="2:9">
      <c r="B427" s="49"/>
      <c r="C427" s="43"/>
      <c r="D427" s="47"/>
      <c r="E427" s="5" t="str">
        <f t="shared" si="6"/>
        <v/>
      </c>
      <c r="G427"/>
      <c r="H427" s="11"/>
      <c r="I427" s="11"/>
    </row>
    <row r="428" spans="2:9">
      <c r="B428" s="49"/>
      <c r="C428" s="43"/>
      <c r="D428" s="47"/>
      <c r="E428" s="5" t="str">
        <f t="shared" si="6"/>
        <v/>
      </c>
      <c r="G428"/>
      <c r="H428" s="11"/>
      <c r="I428" s="11"/>
    </row>
    <row r="429" spans="2:9">
      <c r="B429" s="49"/>
      <c r="C429" s="43"/>
      <c r="D429" s="47"/>
      <c r="E429" s="5" t="str">
        <f t="shared" si="6"/>
        <v/>
      </c>
      <c r="G429"/>
      <c r="H429" s="11"/>
      <c r="I429" s="11"/>
    </row>
    <row r="430" spans="2:9">
      <c r="B430" s="49"/>
      <c r="C430" s="43"/>
      <c r="D430" s="47"/>
      <c r="E430" s="5" t="str">
        <f t="shared" si="6"/>
        <v/>
      </c>
      <c r="G430"/>
      <c r="H430" s="11"/>
      <c r="I430" s="11"/>
    </row>
    <row r="431" spans="2:9">
      <c r="B431" s="49"/>
      <c r="C431" s="43"/>
      <c r="D431" s="47"/>
      <c r="E431" s="5" t="str">
        <f t="shared" si="6"/>
        <v/>
      </c>
      <c r="G431"/>
      <c r="H431" s="11"/>
      <c r="I431" s="11"/>
    </row>
    <row r="432" spans="2:9">
      <c r="B432" s="49"/>
      <c r="C432" s="43"/>
      <c r="D432" s="47"/>
      <c r="E432" s="5" t="str">
        <f t="shared" si="6"/>
        <v/>
      </c>
      <c r="G432"/>
      <c r="H432" s="11"/>
      <c r="I432" s="11"/>
    </row>
    <row r="433" spans="2:9">
      <c r="B433" s="49"/>
      <c r="C433" s="43"/>
      <c r="D433" s="47"/>
      <c r="E433" s="5" t="str">
        <f t="shared" si="6"/>
        <v/>
      </c>
      <c r="G433"/>
      <c r="H433" s="11"/>
      <c r="I433" s="11"/>
    </row>
    <row r="434" spans="2:9">
      <c r="B434" s="49"/>
      <c r="C434" s="43"/>
      <c r="D434" s="47"/>
      <c r="E434" s="5" t="str">
        <f t="shared" si="6"/>
        <v/>
      </c>
      <c r="G434"/>
      <c r="H434" s="11"/>
      <c r="I434" s="11"/>
    </row>
    <row r="435" spans="2:9">
      <c r="B435" s="49"/>
      <c r="C435" s="43"/>
      <c r="D435" s="47"/>
      <c r="E435" s="5" t="str">
        <f t="shared" si="6"/>
        <v/>
      </c>
      <c r="G435"/>
      <c r="H435" s="11"/>
      <c r="I435" s="11"/>
    </row>
    <row r="436" spans="2:9">
      <c r="B436" s="49"/>
      <c r="C436" s="43"/>
      <c r="D436" s="47"/>
      <c r="E436" s="5" t="str">
        <f t="shared" si="6"/>
        <v/>
      </c>
      <c r="G436"/>
      <c r="H436" s="11"/>
      <c r="I436" s="11"/>
    </row>
    <row r="437" spans="2:9">
      <c r="B437" s="49"/>
      <c r="C437" s="43"/>
      <c r="D437" s="47"/>
      <c r="E437" s="5" t="str">
        <f t="shared" si="6"/>
        <v/>
      </c>
      <c r="G437"/>
      <c r="H437" s="11"/>
      <c r="I437" s="11"/>
    </row>
    <row r="438" spans="2:9">
      <c r="B438" s="49"/>
      <c r="C438" s="43"/>
      <c r="D438" s="47"/>
      <c r="E438" s="5" t="str">
        <f t="shared" si="6"/>
        <v/>
      </c>
      <c r="G438"/>
      <c r="H438" s="11"/>
      <c r="I438" s="11"/>
    </row>
    <row r="439" spans="2:9">
      <c r="B439" s="49"/>
      <c r="C439" s="43"/>
      <c r="D439" s="47"/>
      <c r="E439" s="5" t="str">
        <f t="shared" si="6"/>
        <v/>
      </c>
      <c r="G439"/>
      <c r="H439" s="11"/>
      <c r="I439" s="11"/>
    </row>
    <row r="440" spans="2:9">
      <c r="B440" s="49"/>
      <c r="C440" s="43"/>
      <c r="D440" s="47"/>
      <c r="E440" s="5" t="str">
        <f t="shared" si="6"/>
        <v/>
      </c>
      <c r="G440"/>
      <c r="H440" s="11"/>
      <c r="I440" s="11"/>
    </row>
    <row r="441" spans="2:9">
      <c r="B441" s="49"/>
      <c r="C441" s="43"/>
      <c r="D441" s="47"/>
      <c r="E441" s="5" t="str">
        <f t="shared" si="6"/>
        <v/>
      </c>
      <c r="G441"/>
      <c r="H441" s="11"/>
      <c r="I441" s="11"/>
    </row>
    <row r="442" spans="2:9">
      <c r="B442" s="49"/>
      <c r="C442" s="43"/>
      <c r="D442" s="47"/>
      <c r="E442" s="5" t="str">
        <f t="shared" si="6"/>
        <v/>
      </c>
      <c r="G442"/>
      <c r="H442" s="11"/>
      <c r="I442" s="11"/>
    </row>
    <row r="443" spans="2:9">
      <c r="B443" s="49"/>
      <c r="C443" s="43"/>
      <c r="D443" s="47"/>
      <c r="E443" s="5" t="str">
        <f t="shared" si="6"/>
        <v/>
      </c>
      <c r="G443"/>
      <c r="H443" s="11"/>
      <c r="I443" s="11"/>
    </row>
    <row r="444" spans="2:9">
      <c r="B444" s="49"/>
      <c r="C444" s="43"/>
      <c r="D444" s="47"/>
      <c r="E444" s="5" t="str">
        <f t="shared" si="6"/>
        <v/>
      </c>
      <c r="G444"/>
      <c r="H444" s="11"/>
      <c r="I444" s="11"/>
    </row>
    <row r="445" spans="2:9">
      <c r="B445" s="49"/>
      <c r="C445" s="43"/>
      <c r="D445" s="47"/>
      <c r="E445" s="5" t="str">
        <f t="shared" si="6"/>
        <v/>
      </c>
      <c r="G445"/>
      <c r="H445" s="11"/>
      <c r="I445" s="11"/>
    </row>
    <row r="446" spans="2:9">
      <c r="B446" s="49"/>
      <c r="C446" s="43"/>
      <c r="D446" s="47"/>
      <c r="E446" s="5" t="str">
        <f t="shared" si="6"/>
        <v/>
      </c>
      <c r="G446"/>
      <c r="H446" s="11"/>
      <c r="I446" s="11"/>
    </row>
    <row r="447" spans="2:9">
      <c r="B447" s="49"/>
      <c r="C447" s="43"/>
      <c r="D447" s="47"/>
      <c r="E447" s="5" t="str">
        <f t="shared" si="6"/>
        <v/>
      </c>
      <c r="G447"/>
      <c r="H447" s="11"/>
      <c r="I447" s="11"/>
    </row>
    <row r="448" spans="2:9">
      <c r="B448" s="49"/>
      <c r="C448" s="43"/>
      <c r="D448" s="47"/>
      <c r="E448" s="5" t="str">
        <f t="shared" si="6"/>
        <v/>
      </c>
      <c r="G448"/>
      <c r="H448" s="11"/>
      <c r="I448" s="11"/>
    </row>
    <row r="449" spans="2:9">
      <c r="B449" s="49"/>
      <c r="C449" s="43"/>
      <c r="D449" s="47"/>
      <c r="E449" s="5" t="str">
        <f t="shared" si="6"/>
        <v/>
      </c>
      <c r="G449"/>
      <c r="H449" s="11"/>
      <c r="I449" s="11"/>
    </row>
    <row r="450" spans="2:9">
      <c r="B450" s="49"/>
      <c r="C450" s="43"/>
      <c r="D450" s="47"/>
      <c r="E450" s="5" t="str">
        <f t="shared" si="6"/>
        <v/>
      </c>
      <c r="G450"/>
      <c r="H450" s="11"/>
      <c r="I450" s="11"/>
    </row>
    <row r="451" spans="2:9">
      <c r="B451" s="49"/>
      <c r="C451" s="43"/>
      <c r="D451" s="47"/>
      <c r="E451" s="5" t="str">
        <f t="shared" si="6"/>
        <v/>
      </c>
      <c r="G451"/>
      <c r="H451" s="11"/>
      <c r="I451" s="11"/>
    </row>
    <row r="452" spans="2:9">
      <c r="B452" s="49"/>
      <c r="C452" s="43"/>
      <c r="D452" s="47"/>
      <c r="E452" s="5" t="str">
        <f t="shared" si="6"/>
        <v/>
      </c>
      <c r="G452"/>
      <c r="H452" s="11"/>
      <c r="I452" s="11"/>
    </row>
    <row r="453" spans="2:9">
      <c r="B453" s="49"/>
      <c r="C453" s="43"/>
      <c r="D453" s="47"/>
      <c r="E453" s="5" t="str">
        <f t="shared" ref="E453:E516" si="7">IF(ISNUMBER(D453),IF(AND(B453&lt;&gt;"",D453&gt;0),"Ingreso",IF(AND(B453&lt;&gt;"",D453&lt;0),"Gasto",IF(AND(D453&lt;&gt;"",ISBLANK(B453)),"Falta Fecha",""))),"")</f>
        <v/>
      </c>
      <c r="G453"/>
      <c r="H453" s="11"/>
      <c r="I453" s="11"/>
    </row>
    <row r="454" spans="2:9">
      <c r="B454" s="49"/>
      <c r="C454" s="43"/>
      <c r="D454" s="47"/>
      <c r="E454" s="5" t="str">
        <f t="shared" si="7"/>
        <v/>
      </c>
      <c r="G454"/>
      <c r="H454" s="11"/>
      <c r="I454" s="11"/>
    </row>
    <row r="455" spans="2:9">
      <c r="B455" s="49"/>
      <c r="C455" s="43"/>
      <c r="D455" s="47"/>
      <c r="E455" s="5" t="str">
        <f t="shared" si="7"/>
        <v/>
      </c>
      <c r="G455"/>
      <c r="H455" s="11"/>
      <c r="I455" s="11"/>
    </row>
    <row r="456" spans="2:9">
      <c r="B456" s="49"/>
      <c r="C456" s="43"/>
      <c r="D456" s="47"/>
      <c r="E456" s="5" t="str">
        <f t="shared" si="7"/>
        <v/>
      </c>
      <c r="G456"/>
      <c r="H456" s="11"/>
      <c r="I456" s="11"/>
    </row>
    <row r="457" spans="2:9">
      <c r="B457" s="49"/>
      <c r="C457" s="43"/>
      <c r="D457" s="47"/>
      <c r="E457" s="5" t="str">
        <f t="shared" si="7"/>
        <v/>
      </c>
      <c r="G457"/>
      <c r="H457" s="11"/>
      <c r="I457" s="11"/>
    </row>
    <row r="458" spans="2:9">
      <c r="B458" s="49"/>
      <c r="C458" s="43"/>
      <c r="D458" s="47"/>
      <c r="E458" s="5" t="str">
        <f t="shared" si="7"/>
        <v/>
      </c>
      <c r="G458"/>
      <c r="H458" s="11"/>
      <c r="I458" s="11"/>
    </row>
    <row r="459" spans="2:9">
      <c r="B459" s="49"/>
      <c r="C459" s="43"/>
      <c r="D459" s="47"/>
      <c r="E459" s="5" t="str">
        <f t="shared" si="7"/>
        <v/>
      </c>
      <c r="G459"/>
      <c r="H459" s="11"/>
      <c r="I459" s="11"/>
    </row>
    <row r="460" spans="2:9">
      <c r="B460" s="49"/>
      <c r="C460" s="43"/>
      <c r="D460" s="47"/>
      <c r="E460" s="5" t="str">
        <f t="shared" si="7"/>
        <v/>
      </c>
      <c r="G460"/>
      <c r="H460" s="11"/>
      <c r="I460" s="11"/>
    </row>
    <row r="461" spans="2:9">
      <c r="B461" s="49"/>
      <c r="C461" s="43"/>
      <c r="D461" s="47"/>
      <c r="E461" s="5" t="str">
        <f t="shared" si="7"/>
        <v/>
      </c>
      <c r="G461"/>
      <c r="H461" s="11"/>
      <c r="I461" s="11"/>
    </row>
    <row r="462" spans="2:9">
      <c r="B462" s="49"/>
      <c r="C462" s="43"/>
      <c r="D462" s="47"/>
      <c r="E462" s="5" t="str">
        <f t="shared" si="7"/>
        <v/>
      </c>
      <c r="G462"/>
      <c r="H462" s="11"/>
      <c r="I462" s="11"/>
    </row>
    <row r="463" spans="2:9">
      <c r="B463" s="49"/>
      <c r="C463" s="43"/>
      <c r="D463" s="47"/>
      <c r="E463" s="5" t="str">
        <f t="shared" si="7"/>
        <v/>
      </c>
      <c r="G463"/>
      <c r="H463" s="11"/>
      <c r="I463" s="11"/>
    </row>
    <row r="464" spans="2:9">
      <c r="B464" s="49"/>
      <c r="C464" s="43"/>
      <c r="D464" s="47"/>
      <c r="E464" s="5" t="str">
        <f t="shared" si="7"/>
        <v/>
      </c>
      <c r="G464"/>
      <c r="H464" s="11"/>
      <c r="I464" s="11"/>
    </row>
    <row r="465" spans="2:9">
      <c r="B465" s="49"/>
      <c r="C465" s="43"/>
      <c r="D465" s="47"/>
      <c r="E465" s="5" t="str">
        <f t="shared" si="7"/>
        <v/>
      </c>
      <c r="G465"/>
      <c r="H465" s="11"/>
      <c r="I465" s="11"/>
    </row>
    <row r="466" spans="2:9">
      <c r="B466" s="49"/>
      <c r="C466" s="43"/>
      <c r="D466" s="47"/>
      <c r="E466" s="5" t="str">
        <f t="shared" si="7"/>
        <v/>
      </c>
      <c r="G466"/>
      <c r="H466" s="11"/>
      <c r="I466" s="11"/>
    </row>
    <row r="467" spans="2:9">
      <c r="B467" s="49"/>
      <c r="C467" s="43"/>
      <c r="D467" s="47"/>
      <c r="E467" s="5" t="str">
        <f t="shared" si="7"/>
        <v/>
      </c>
      <c r="G467"/>
      <c r="H467" s="11"/>
      <c r="I467" s="11"/>
    </row>
    <row r="468" spans="2:9">
      <c r="B468" s="49"/>
      <c r="C468" s="43"/>
      <c r="D468" s="47"/>
      <c r="E468" s="5" t="str">
        <f t="shared" si="7"/>
        <v/>
      </c>
      <c r="G468"/>
      <c r="H468" s="11"/>
      <c r="I468" s="11"/>
    </row>
    <row r="469" spans="2:9">
      <c r="B469" s="49"/>
      <c r="C469" s="43"/>
      <c r="D469" s="47"/>
      <c r="E469" s="5" t="str">
        <f t="shared" si="7"/>
        <v/>
      </c>
      <c r="G469"/>
      <c r="H469" s="11"/>
      <c r="I469" s="11"/>
    </row>
    <row r="470" spans="2:9">
      <c r="B470" s="49"/>
      <c r="C470" s="43"/>
      <c r="D470" s="47"/>
      <c r="E470" s="5" t="str">
        <f t="shared" si="7"/>
        <v/>
      </c>
      <c r="G470"/>
      <c r="H470" s="11"/>
      <c r="I470" s="11"/>
    </row>
    <row r="471" spans="2:9">
      <c r="B471" s="49"/>
      <c r="C471" s="43"/>
      <c r="D471" s="47"/>
      <c r="E471" s="5" t="str">
        <f t="shared" si="7"/>
        <v/>
      </c>
      <c r="G471"/>
      <c r="H471" s="11"/>
      <c r="I471" s="11"/>
    </row>
    <row r="472" spans="2:9">
      <c r="B472" s="49"/>
      <c r="C472" s="43"/>
      <c r="D472" s="47"/>
      <c r="E472" s="5" t="str">
        <f t="shared" si="7"/>
        <v/>
      </c>
      <c r="G472"/>
      <c r="H472" s="11"/>
      <c r="I472" s="11"/>
    </row>
    <row r="473" spans="2:9">
      <c r="B473" s="49"/>
      <c r="C473" s="43"/>
      <c r="D473" s="47"/>
      <c r="E473" s="5" t="str">
        <f t="shared" si="7"/>
        <v/>
      </c>
      <c r="G473"/>
      <c r="H473" s="11"/>
      <c r="I473" s="11"/>
    </row>
    <row r="474" spans="2:9">
      <c r="B474" s="49"/>
      <c r="C474" s="43"/>
      <c r="D474" s="47"/>
      <c r="E474" s="5" t="str">
        <f t="shared" si="7"/>
        <v/>
      </c>
      <c r="G474"/>
      <c r="H474" s="11"/>
      <c r="I474" s="11"/>
    </row>
    <row r="475" spans="2:9">
      <c r="B475" s="49"/>
      <c r="C475" s="43"/>
      <c r="D475" s="47"/>
      <c r="E475" s="5" t="str">
        <f t="shared" si="7"/>
        <v/>
      </c>
      <c r="G475"/>
      <c r="H475" s="11"/>
      <c r="I475" s="11"/>
    </row>
    <row r="476" spans="2:9">
      <c r="B476" s="49"/>
      <c r="C476" s="43"/>
      <c r="D476" s="47"/>
      <c r="E476" s="5" t="str">
        <f t="shared" si="7"/>
        <v/>
      </c>
      <c r="G476"/>
      <c r="H476" s="11"/>
      <c r="I476" s="11"/>
    </row>
    <row r="477" spans="2:9">
      <c r="B477" s="49"/>
      <c r="C477" s="43"/>
      <c r="D477" s="47"/>
      <c r="E477" s="5" t="str">
        <f t="shared" si="7"/>
        <v/>
      </c>
      <c r="G477"/>
      <c r="H477" s="11"/>
      <c r="I477" s="11"/>
    </row>
    <row r="478" spans="2:9">
      <c r="B478" s="49"/>
      <c r="C478" s="43"/>
      <c r="D478" s="47"/>
      <c r="E478" s="5" t="str">
        <f t="shared" si="7"/>
        <v/>
      </c>
      <c r="G478"/>
      <c r="H478" s="11"/>
      <c r="I478" s="11"/>
    </row>
    <row r="479" spans="2:9">
      <c r="B479" s="49"/>
      <c r="C479" s="43"/>
      <c r="D479" s="47"/>
      <c r="E479" s="5" t="str">
        <f t="shared" si="7"/>
        <v/>
      </c>
      <c r="G479"/>
      <c r="H479" s="11"/>
      <c r="I479" s="11"/>
    </row>
    <row r="480" spans="2:9">
      <c r="B480" s="49"/>
      <c r="C480" s="43"/>
      <c r="D480" s="47"/>
      <c r="E480" s="5" t="str">
        <f t="shared" si="7"/>
        <v/>
      </c>
      <c r="G480"/>
      <c r="H480" s="11"/>
      <c r="I480" s="11"/>
    </row>
    <row r="481" spans="2:9">
      <c r="B481" s="49"/>
      <c r="C481" s="43"/>
      <c r="D481" s="47"/>
      <c r="E481" s="5" t="str">
        <f t="shared" si="7"/>
        <v/>
      </c>
      <c r="G481"/>
      <c r="H481" s="11"/>
      <c r="I481" s="11"/>
    </row>
    <row r="482" spans="2:9">
      <c r="B482" s="49"/>
      <c r="C482" s="43"/>
      <c r="D482" s="47"/>
      <c r="E482" s="5" t="str">
        <f t="shared" si="7"/>
        <v/>
      </c>
      <c r="G482"/>
      <c r="H482" s="11"/>
      <c r="I482" s="11"/>
    </row>
    <row r="483" spans="2:9">
      <c r="B483" s="49"/>
      <c r="C483" s="43"/>
      <c r="D483" s="47"/>
      <c r="E483" s="5" t="str">
        <f t="shared" si="7"/>
        <v/>
      </c>
      <c r="G483"/>
      <c r="H483" s="11"/>
      <c r="I483" s="11"/>
    </row>
    <row r="484" spans="2:9">
      <c r="B484" s="49"/>
      <c r="C484" s="43"/>
      <c r="D484" s="47"/>
      <c r="E484" s="5" t="str">
        <f t="shared" si="7"/>
        <v/>
      </c>
      <c r="G484"/>
      <c r="H484" s="11"/>
      <c r="I484" s="11"/>
    </row>
    <row r="485" spans="2:9">
      <c r="B485" s="49"/>
      <c r="C485" s="43"/>
      <c r="D485" s="47"/>
      <c r="E485" s="5" t="str">
        <f t="shared" si="7"/>
        <v/>
      </c>
      <c r="G485"/>
      <c r="H485" s="11"/>
      <c r="I485" s="11"/>
    </row>
    <row r="486" spans="2:9">
      <c r="B486" s="49"/>
      <c r="C486" s="43"/>
      <c r="D486" s="47"/>
      <c r="E486" s="5" t="str">
        <f t="shared" si="7"/>
        <v/>
      </c>
      <c r="G486"/>
      <c r="H486" s="11"/>
      <c r="I486" s="11"/>
    </row>
    <row r="487" spans="2:9">
      <c r="B487" s="49"/>
      <c r="C487" s="43"/>
      <c r="D487" s="47"/>
      <c r="E487" s="5" t="str">
        <f t="shared" si="7"/>
        <v/>
      </c>
      <c r="G487"/>
      <c r="H487" s="11"/>
      <c r="I487" s="11"/>
    </row>
    <row r="488" spans="2:9">
      <c r="B488" s="49"/>
      <c r="C488" s="43"/>
      <c r="D488" s="47"/>
      <c r="E488" s="5" t="str">
        <f t="shared" si="7"/>
        <v/>
      </c>
      <c r="G488"/>
      <c r="H488" s="11"/>
      <c r="I488" s="11"/>
    </row>
    <row r="489" spans="2:9">
      <c r="B489" s="49"/>
      <c r="C489" s="43"/>
      <c r="D489" s="47"/>
      <c r="E489" s="5" t="str">
        <f t="shared" si="7"/>
        <v/>
      </c>
      <c r="G489"/>
      <c r="H489" s="11"/>
      <c r="I489" s="11"/>
    </row>
    <row r="490" spans="2:9">
      <c r="B490" s="49"/>
      <c r="C490" s="43"/>
      <c r="D490" s="47"/>
      <c r="E490" s="5" t="str">
        <f t="shared" si="7"/>
        <v/>
      </c>
      <c r="G490"/>
      <c r="H490" s="11"/>
      <c r="I490" s="11"/>
    </row>
    <row r="491" spans="2:9">
      <c r="B491" s="49"/>
      <c r="C491" s="43"/>
      <c r="D491" s="47"/>
      <c r="E491" s="5" t="str">
        <f t="shared" si="7"/>
        <v/>
      </c>
      <c r="G491"/>
      <c r="H491" s="11"/>
      <c r="I491" s="11"/>
    </row>
    <row r="492" spans="2:9">
      <c r="B492" s="49"/>
      <c r="C492" s="43"/>
      <c r="D492" s="47"/>
      <c r="E492" s="5" t="str">
        <f t="shared" si="7"/>
        <v/>
      </c>
      <c r="G492"/>
      <c r="H492" s="11"/>
      <c r="I492" s="11"/>
    </row>
    <row r="493" spans="2:9">
      <c r="B493" s="49"/>
      <c r="C493" s="43"/>
      <c r="D493" s="47"/>
      <c r="E493" s="5" t="str">
        <f t="shared" si="7"/>
        <v/>
      </c>
      <c r="G493"/>
      <c r="H493" s="11"/>
      <c r="I493" s="11"/>
    </row>
    <row r="494" spans="2:9">
      <c r="B494" s="49"/>
      <c r="C494" s="43"/>
      <c r="D494" s="47"/>
      <c r="E494" s="5" t="str">
        <f t="shared" si="7"/>
        <v/>
      </c>
      <c r="G494"/>
      <c r="H494" s="11"/>
      <c r="I494" s="11"/>
    </row>
    <row r="495" spans="2:9">
      <c r="B495" s="49"/>
      <c r="C495" s="43"/>
      <c r="D495" s="47"/>
      <c r="E495" s="5" t="str">
        <f t="shared" si="7"/>
        <v/>
      </c>
      <c r="G495"/>
      <c r="H495" s="11"/>
      <c r="I495" s="11"/>
    </row>
    <row r="496" spans="2:9">
      <c r="B496" s="49"/>
      <c r="C496" s="43"/>
      <c r="D496" s="47"/>
      <c r="E496" s="5" t="str">
        <f t="shared" si="7"/>
        <v/>
      </c>
      <c r="G496"/>
      <c r="H496" s="11"/>
      <c r="I496" s="11"/>
    </row>
    <row r="497" spans="2:9">
      <c r="B497" s="49"/>
      <c r="C497" s="43"/>
      <c r="D497" s="47"/>
      <c r="E497" s="5" t="str">
        <f t="shared" si="7"/>
        <v/>
      </c>
      <c r="G497"/>
      <c r="H497" s="11"/>
      <c r="I497" s="11"/>
    </row>
    <row r="498" spans="2:9">
      <c r="B498" s="49"/>
      <c r="C498" s="43"/>
      <c r="D498" s="47"/>
      <c r="E498" s="5" t="str">
        <f t="shared" si="7"/>
        <v/>
      </c>
      <c r="G498"/>
      <c r="H498" s="11"/>
      <c r="I498" s="11"/>
    </row>
    <row r="499" spans="2:9">
      <c r="B499" s="49"/>
      <c r="C499" s="43"/>
      <c r="D499" s="47"/>
      <c r="E499" s="5" t="str">
        <f t="shared" si="7"/>
        <v/>
      </c>
      <c r="G499"/>
      <c r="H499" s="11"/>
      <c r="I499" s="11"/>
    </row>
    <row r="500" spans="2:9">
      <c r="B500" s="49"/>
      <c r="C500" s="43"/>
      <c r="D500" s="47"/>
      <c r="E500" s="5" t="str">
        <f t="shared" si="7"/>
        <v/>
      </c>
      <c r="G500"/>
      <c r="H500" s="11"/>
      <c r="I500" s="11"/>
    </row>
    <row r="501" spans="2:9">
      <c r="B501" s="49"/>
      <c r="C501" s="43"/>
      <c r="D501" s="47"/>
      <c r="E501" s="5" t="str">
        <f t="shared" si="7"/>
        <v/>
      </c>
      <c r="G501"/>
      <c r="H501" s="11"/>
      <c r="I501" s="11"/>
    </row>
    <row r="502" spans="2:9">
      <c r="B502" s="49"/>
      <c r="C502" s="43"/>
      <c r="D502" s="47"/>
      <c r="E502" s="5" t="str">
        <f t="shared" si="7"/>
        <v/>
      </c>
      <c r="G502"/>
      <c r="H502" s="11"/>
      <c r="I502" s="11"/>
    </row>
    <row r="503" spans="2:9">
      <c r="B503" s="49"/>
      <c r="C503" s="43"/>
      <c r="D503" s="47"/>
      <c r="E503" s="5" t="str">
        <f t="shared" si="7"/>
        <v/>
      </c>
      <c r="G503"/>
      <c r="H503" s="11"/>
      <c r="I503" s="11"/>
    </row>
    <row r="504" spans="2:9">
      <c r="B504" s="49"/>
      <c r="C504" s="43"/>
      <c r="D504" s="47"/>
      <c r="E504" s="5" t="str">
        <f t="shared" si="7"/>
        <v/>
      </c>
      <c r="G504"/>
      <c r="H504" s="11"/>
      <c r="I504" s="11"/>
    </row>
    <row r="505" spans="2:9">
      <c r="B505" s="49"/>
      <c r="C505" s="43"/>
      <c r="D505" s="47"/>
      <c r="E505" s="5" t="str">
        <f t="shared" si="7"/>
        <v/>
      </c>
      <c r="G505"/>
      <c r="H505" s="11"/>
      <c r="I505" s="11"/>
    </row>
    <row r="506" spans="2:9">
      <c r="B506" s="49"/>
      <c r="C506" s="43"/>
      <c r="D506" s="47"/>
      <c r="E506" s="5" t="str">
        <f t="shared" si="7"/>
        <v/>
      </c>
      <c r="G506"/>
      <c r="H506" s="11"/>
      <c r="I506" s="11"/>
    </row>
    <row r="507" spans="2:9">
      <c r="B507" s="49"/>
      <c r="C507" s="43"/>
      <c r="D507" s="47"/>
      <c r="E507" s="5" t="str">
        <f t="shared" si="7"/>
        <v/>
      </c>
      <c r="G507"/>
      <c r="H507" s="11"/>
      <c r="I507" s="11"/>
    </row>
    <row r="508" spans="2:9">
      <c r="B508" s="49"/>
      <c r="C508" s="43"/>
      <c r="D508" s="47"/>
      <c r="E508" s="5" t="str">
        <f t="shared" si="7"/>
        <v/>
      </c>
      <c r="G508"/>
      <c r="H508" s="11"/>
      <c r="I508" s="11"/>
    </row>
    <row r="509" spans="2:9">
      <c r="B509" s="49"/>
      <c r="C509" s="43"/>
      <c r="D509" s="47"/>
      <c r="E509" s="5" t="str">
        <f t="shared" si="7"/>
        <v/>
      </c>
      <c r="G509"/>
      <c r="H509" s="11"/>
      <c r="I509" s="11"/>
    </row>
    <row r="510" spans="2:9">
      <c r="B510" s="49"/>
      <c r="C510" s="43"/>
      <c r="D510" s="47"/>
      <c r="E510" s="5" t="str">
        <f t="shared" si="7"/>
        <v/>
      </c>
      <c r="G510"/>
      <c r="H510" s="11"/>
      <c r="I510" s="11"/>
    </row>
    <row r="511" spans="2:9">
      <c r="B511" s="49"/>
      <c r="C511" s="43"/>
      <c r="D511" s="47"/>
      <c r="E511" s="5" t="str">
        <f t="shared" si="7"/>
        <v/>
      </c>
      <c r="G511"/>
      <c r="H511" s="11"/>
      <c r="I511" s="11"/>
    </row>
    <row r="512" spans="2:9">
      <c r="B512" s="49"/>
      <c r="C512" s="43"/>
      <c r="D512" s="47"/>
      <c r="E512" s="5" t="str">
        <f t="shared" si="7"/>
        <v/>
      </c>
      <c r="G512"/>
      <c r="H512" s="11"/>
      <c r="I512" s="11"/>
    </row>
    <row r="513" spans="2:9">
      <c r="B513" s="49"/>
      <c r="C513" s="43"/>
      <c r="D513" s="47"/>
      <c r="E513" s="5" t="str">
        <f t="shared" si="7"/>
        <v/>
      </c>
      <c r="G513"/>
      <c r="H513" s="11"/>
      <c r="I513" s="11"/>
    </row>
    <row r="514" spans="2:9">
      <c r="B514" s="49"/>
      <c r="C514" s="43"/>
      <c r="D514" s="47"/>
      <c r="E514" s="5" t="str">
        <f t="shared" si="7"/>
        <v/>
      </c>
      <c r="G514"/>
      <c r="H514" s="11"/>
      <c r="I514" s="11"/>
    </row>
    <row r="515" spans="2:9">
      <c r="B515" s="49"/>
      <c r="C515" s="43"/>
      <c r="D515" s="47"/>
      <c r="E515" s="5" t="str">
        <f t="shared" si="7"/>
        <v/>
      </c>
      <c r="G515"/>
      <c r="H515" s="11"/>
      <c r="I515" s="11"/>
    </row>
    <row r="516" spans="2:9">
      <c r="B516" s="49"/>
      <c r="C516" s="43"/>
      <c r="D516" s="47"/>
      <c r="E516" s="5" t="str">
        <f t="shared" si="7"/>
        <v/>
      </c>
      <c r="G516"/>
      <c r="H516" s="11"/>
      <c r="I516" s="11"/>
    </row>
    <row r="517" spans="2:9">
      <c r="B517" s="49"/>
      <c r="C517" s="43"/>
      <c r="D517" s="47"/>
      <c r="E517" s="5" t="str">
        <f t="shared" ref="E517:E580" si="8">IF(ISNUMBER(D517),IF(AND(B517&lt;&gt;"",D517&gt;0),"Ingreso",IF(AND(B517&lt;&gt;"",D517&lt;0),"Gasto",IF(AND(D517&lt;&gt;"",ISBLANK(B517)),"Falta Fecha",""))),"")</f>
        <v/>
      </c>
      <c r="G517"/>
      <c r="H517" s="11"/>
      <c r="I517" s="11"/>
    </row>
    <row r="518" spans="2:9">
      <c r="B518" s="49"/>
      <c r="C518" s="43"/>
      <c r="D518" s="47"/>
      <c r="E518" s="5" t="str">
        <f t="shared" si="8"/>
        <v/>
      </c>
      <c r="G518"/>
      <c r="H518" s="11"/>
      <c r="I518" s="11"/>
    </row>
    <row r="519" spans="2:9">
      <c r="B519" s="49"/>
      <c r="C519" s="43"/>
      <c r="D519" s="47"/>
      <c r="E519" s="5" t="str">
        <f t="shared" si="8"/>
        <v/>
      </c>
      <c r="G519"/>
      <c r="H519" s="11"/>
      <c r="I519" s="11"/>
    </row>
    <row r="520" spans="2:9">
      <c r="B520" s="49"/>
      <c r="C520" s="43"/>
      <c r="D520" s="47"/>
      <c r="E520" s="5" t="str">
        <f t="shared" si="8"/>
        <v/>
      </c>
      <c r="G520"/>
      <c r="H520" s="11"/>
      <c r="I520" s="11"/>
    </row>
    <row r="521" spans="2:9">
      <c r="B521" s="49"/>
      <c r="C521" s="43"/>
      <c r="D521" s="47"/>
      <c r="E521" s="5" t="str">
        <f t="shared" si="8"/>
        <v/>
      </c>
      <c r="G521"/>
      <c r="H521" s="11"/>
      <c r="I521" s="11"/>
    </row>
    <row r="522" spans="2:9">
      <c r="B522" s="49"/>
      <c r="C522" s="43"/>
      <c r="D522" s="47"/>
      <c r="E522" s="5" t="str">
        <f t="shared" si="8"/>
        <v/>
      </c>
      <c r="G522"/>
      <c r="H522" s="11"/>
      <c r="I522" s="11"/>
    </row>
    <row r="523" spans="2:9">
      <c r="B523" s="49"/>
      <c r="C523" s="43"/>
      <c r="D523" s="47"/>
      <c r="E523" s="5" t="str">
        <f t="shared" si="8"/>
        <v/>
      </c>
      <c r="G523"/>
      <c r="H523" s="11"/>
      <c r="I523" s="11"/>
    </row>
    <row r="524" spans="2:9">
      <c r="B524" s="49"/>
      <c r="C524" s="43"/>
      <c r="D524" s="47"/>
      <c r="E524" s="5" t="str">
        <f t="shared" si="8"/>
        <v/>
      </c>
      <c r="G524"/>
      <c r="H524" s="11"/>
      <c r="I524" s="11"/>
    </row>
    <row r="525" spans="2:9">
      <c r="B525" s="49"/>
      <c r="C525" s="43"/>
      <c r="D525" s="47"/>
      <c r="E525" s="5" t="str">
        <f t="shared" si="8"/>
        <v/>
      </c>
      <c r="G525"/>
      <c r="H525" s="11"/>
      <c r="I525" s="11"/>
    </row>
    <row r="526" spans="2:9">
      <c r="B526" s="49"/>
      <c r="C526" s="43"/>
      <c r="D526" s="47"/>
      <c r="E526" s="5" t="str">
        <f t="shared" si="8"/>
        <v/>
      </c>
      <c r="G526"/>
      <c r="H526" s="11"/>
      <c r="I526" s="11"/>
    </row>
    <row r="527" spans="2:9">
      <c r="B527" s="49"/>
      <c r="C527" s="43"/>
      <c r="D527" s="47"/>
      <c r="E527" s="5" t="str">
        <f t="shared" si="8"/>
        <v/>
      </c>
      <c r="G527"/>
      <c r="H527" s="11"/>
      <c r="I527" s="11"/>
    </row>
    <row r="528" spans="2:9">
      <c r="B528" s="49"/>
      <c r="C528" s="43"/>
      <c r="D528" s="47"/>
      <c r="E528" s="5" t="str">
        <f t="shared" si="8"/>
        <v/>
      </c>
      <c r="G528"/>
      <c r="H528" s="11"/>
      <c r="I528" s="11"/>
    </row>
    <row r="529" spans="2:9">
      <c r="B529" s="49"/>
      <c r="C529" s="43"/>
      <c r="D529" s="47"/>
      <c r="E529" s="5" t="str">
        <f t="shared" si="8"/>
        <v/>
      </c>
      <c r="G529"/>
      <c r="H529" s="11"/>
      <c r="I529" s="11"/>
    </row>
    <row r="530" spans="2:9">
      <c r="B530" s="49"/>
      <c r="C530" s="43"/>
      <c r="D530" s="47"/>
      <c r="E530" s="5" t="str">
        <f t="shared" si="8"/>
        <v/>
      </c>
      <c r="G530"/>
      <c r="H530" s="11"/>
      <c r="I530" s="11"/>
    </row>
    <row r="531" spans="2:9">
      <c r="B531" s="49"/>
      <c r="C531" s="43"/>
      <c r="D531" s="47"/>
      <c r="E531" s="5" t="str">
        <f t="shared" si="8"/>
        <v/>
      </c>
      <c r="G531"/>
      <c r="H531" s="11"/>
      <c r="I531" s="11"/>
    </row>
    <row r="532" spans="2:9">
      <c r="B532" s="49"/>
      <c r="C532" s="43"/>
      <c r="D532" s="47"/>
      <c r="E532" s="5" t="str">
        <f t="shared" si="8"/>
        <v/>
      </c>
      <c r="G532"/>
      <c r="H532" s="11"/>
      <c r="I532" s="11"/>
    </row>
    <row r="533" spans="2:9">
      <c r="B533" s="49"/>
      <c r="C533" s="43"/>
      <c r="D533" s="47"/>
      <c r="E533" s="5" t="str">
        <f t="shared" si="8"/>
        <v/>
      </c>
      <c r="G533"/>
      <c r="H533" s="11"/>
      <c r="I533" s="11"/>
    </row>
    <row r="534" spans="2:9">
      <c r="B534" s="49"/>
      <c r="C534" s="43"/>
      <c r="D534" s="47"/>
      <c r="E534" s="5" t="str">
        <f t="shared" si="8"/>
        <v/>
      </c>
      <c r="G534"/>
      <c r="H534" s="11"/>
      <c r="I534" s="11"/>
    </row>
    <row r="535" spans="2:9">
      <c r="B535" s="49"/>
      <c r="C535" s="43"/>
      <c r="D535" s="47"/>
      <c r="E535" s="5" t="str">
        <f t="shared" si="8"/>
        <v/>
      </c>
      <c r="G535"/>
      <c r="H535" s="11"/>
      <c r="I535" s="11"/>
    </row>
    <row r="536" spans="2:9">
      <c r="B536" s="49"/>
      <c r="C536" s="43"/>
      <c r="D536" s="47"/>
      <c r="E536" s="5" t="str">
        <f t="shared" si="8"/>
        <v/>
      </c>
      <c r="G536"/>
      <c r="H536" s="11"/>
      <c r="I536" s="11"/>
    </row>
    <row r="537" spans="2:9">
      <c r="B537" s="49"/>
      <c r="C537" s="43"/>
      <c r="D537" s="47"/>
      <c r="E537" s="5" t="str">
        <f t="shared" si="8"/>
        <v/>
      </c>
      <c r="G537"/>
      <c r="H537" s="11"/>
      <c r="I537" s="11"/>
    </row>
    <row r="538" spans="2:9">
      <c r="B538" s="49"/>
      <c r="C538" s="43"/>
      <c r="D538" s="47"/>
      <c r="E538" s="5" t="str">
        <f t="shared" si="8"/>
        <v/>
      </c>
      <c r="G538"/>
      <c r="H538" s="11"/>
      <c r="I538" s="11"/>
    </row>
    <row r="539" spans="2:9">
      <c r="B539" s="49"/>
      <c r="C539" s="43"/>
      <c r="D539" s="47"/>
      <c r="E539" s="5" t="str">
        <f t="shared" si="8"/>
        <v/>
      </c>
      <c r="G539"/>
      <c r="H539" s="11"/>
      <c r="I539" s="11"/>
    </row>
    <row r="540" spans="2:9">
      <c r="B540" s="49"/>
      <c r="C540" s="43"/>
      <c r="D540" s="47"/>
      <c r="E540" s="5" t="str">
        <f t="shared" si="8"/>
        <v/>
      </c>
      <c r="G540"/>
      <c r="H540" s="11"/>
      <c r="I540" s="11"/>
    </row>
    <row r="541" spans="2:9">
      <c r="B541" s="49"/>
      <c r="C541" s="43"/>
      <c r="D541" s="47"/>
      <c r="E541" s="5" t="str">
        <f t="shared" si="8"/>
        <v/>
      </c>
      <c r="G541"/>
      <c r="H541" s="11"/>
      <c r="I541" s="11"/>
    </row>
    <row r="542" spans="2:9">
      <c r="B542" s="49"/>
      <c r="C542" s="43"/>
      <c r="D542" s="47"/>
      <c r="E542" s="5" t="str">
        <f t="shared" si="8"/>
        <v/>
      </c>
      <c r="G542"/>
      <c r="H542" s="11"/>
      <c r="I542" s="11"/>
    </row>
    <row r="543" spans="2:9">
      <c r="B543" s="49"/>
      <c r="C543" s="43"/>
      <c r="D543" s="47"/>
      <c r="E543" s="5" t="str">
        <f t="shared" si="8"/>
        <v/>
      </c>
      <c r="G543"/>
      <c r="H543" s="11"/>
      <c r="I543" s="11"/>
    </row>
    <row r="544" spans="2:9">
      <c r="B544" s="49"/>
      <c r="C544" s="43"/>
      <c r="D544" s="47"/>
      <c r="E544" s="5" t="str">
        <f t="shared" si="8"/>
        <v/>
      </c>
      <c r="G544"/>
      <c r="H544" s="11"/>
      <c r="I544" s="11"/>
    </row>
    <row r="545" spans="2:9">
      <c r="B545" s="49"/>
      <c r="C545" s="43"/>
      <c r="D545" s="47"/>
      <c r="E545" s="5" t="str">
        <f t="shared" si="8"/>
        <v/>
      </c>
      <c r="G545"/>
      <c r="H545" s="11"/>
      <c r="I545" s="11"/>
    </row>
    <row r="546" spans="2:9">
      <c r="B546" s="49"/>
      <c r="C546" s="43"/>
      <c r="D546" s="47"/>
      <c r="E546" s="5" t="str">
        <f t="shared" si="8"/>
        <v/>
      </c>
      <c r="G546"/>
      <c r="H546" s="11"/>
      <c r="I546" s="11"/>
    </row>
    <row r="547" spans="2:9">
      <c r="B547" s="49"/>
      <c r="C547" s="43"/>
      <c r="D547" s="47"/>
      <c r="E547" s="5" t="str">
        <f t="shared" si="8"/>
        <v/>
      </c>
      <c r="G547"/>
      <c r="H547" s="11"/>
      <c r="I547" s="11"/>
    </row>
    <row r="548" spans="2:9">
      <c r="B548" s="49"/>
      <c r="C548" s="43"/>
      <c r="D548" s="47"/>
      <c r="E548" s="5" t="str">
        <f t="shared" si="8"/>
        <v/>
      </c>
      <c r="G548"/>
      <c r="H548" s="11"/>
      <c r="I548" s="11"/>
    </row>
    <row r="549" spans="2:9">
      <c r="B549" s="49"/>
      <c r="C549" s="43"/>
      <c r="D549" s="47"/>
      <c r="E549" s="5" t="str">
        <f t="shared" si="8"/>
        <v/>
      </c>
      <c r="G549"/>
      <c r="H549" s="11"/>
      <c r="I549" s="11"/>
    </row>
    <row r="550" spans="2:9">
      <c r="B550" s="49"/>
      <c r="C550" s="43"/>
      <c r="D550" s="47"/>
      <c r="E550" s="5" t="str">
        <f t="shared" si="8"/>
        <v/>
      </c>
      <c r="G550"/>
      <c r="H550" s="11"/>
      <c r="I550" s="11"/>
    </row>
    <row r="551" spans="2:9">
      <c r="B551" s="49"/>
      <c r="C551" s="43"/>
      <c r="D551" s="47"/>
      <c r="E551" s="5" t="str">
        <f t="shared" si="8"/>
        <v/>
      </c>
      <c r="G551"/>
      <c r="H551" s="11"/>
      <c r="I551" s="11"/>
    </row>
    <row r="552" spans="2:9">
      <c r="B552" s="49"/>
      <c r="C552" s="43"/>
      <c r="D552" s="47"/>
      <c r="E552" s="5" t="str">
        <f t="shared" si="8"/>
        <v/>
      </c>
      <c r="G552"/>
      <c r="H552" s="11"/>
      <c r="I552" s="11"/>
    </row>
    <row r="553" spans="2:9">
      <c r="B553" s="49"/>
      <c r="C553" s="43"/>
      <c r="D553" s="47"/>
      <c r="E553" s="5" t="str">
        <f t="shared" si="8"/>
        <v/>
      </c>
      <c r="G553"/>
      <c r="H553" s="11"/>
      <c r="I553" s="11"/>
    </row>
    <row r="554" spans="2:9">
      <c r="B554" s="49"/>
      <c r="C554" s="43"/>
      <c r="D554" s="47"/>
      <c r="E554" s="5" t="str">
        <f t="shared" si="8"/>
        <v/>
      </c>
      <c r="G554"/>
      <c r="H554" s="11"/>
      <c r="I554" s="11"/>
    </row>
    <row r="555" spans="2:9">
      <c r="B555" s="49"/>
      <c r="C555" s="43"/>
      <c r="D555" s="47"/>
      <c r="E555" s="5" t="str">
        <f t="shared" si="8"/>
        <v/>
      </c>
      <c r="G555"/>
      <c r="H555" s="11"/>
      <c r="I555" s="11"/>
    </row>
    <row r="556" spans="2:9">
      <c r="B556" s="49"/>
      <c r="C556" s="43"/>
      <c r="D556" s="47"/>
      <c r="E556" s="5" t="str">
        <f t="shared" si="8"/>
        <v/>
      </c>
      <c r="G556"/>
      <c r="H556" s="11"/>
      <c r="I556" s="11"/>
    </row>
    <row r="557" spans="2:9">
      <c r="B557" s="49"/>
      <c r="C557" s="43"/>
      <c r="D557" s="47"/>
      <c r="E557" s="5" t="str">
        <f t="shared" si="8"/>
        <v/>
      </c>
      <c r="G557"/>
      <c r="H557" s="11"/>
      <c r="I557" s="11"/>
    </row>
    <row r="558" spans="2:9">
      <c r="B558" s="49"/>
      <c r="C558" s="43"/>
      <c r="D558" s="47"/>
      <c r="E558" s="5" t="str">
        <f t="shared" si="8"/>
        <v/>
      </c>
      <c r="G558"/>
      <c r="H558" s="11"/>
      <c r="I558" s="11"/>
    </row>
    <row r="559" spans="2:9">
      <c r="B559" s="49"/>
      <c r="C559" s="43"/>
      <c r="D559" s="47"/>
      <c r="E559" s="5" t="str">
        <f t="shared" si="8"/>
        <v/>
      </c>
      <c r="G559"/>
      <c r="H559" s="11"/>
      <c r="I559" s="11"/>
    </row>
    <row r="560" spans="2:9">
      <c r="B560" s="49"/>
      <c r="C560" s="43"/>
      <c r="D560" s="47"/>
      <c r="E560" s="5" t="str">
        <f t="shared" si="8"/>
        <v/>
      </c>
      <c r="G560"/>
      <c r="H560" s="11"/>
      <c r="I560" s="11"/>
    </row>
    <row r="561" spans="2:9">
      <c r="B561" s="49"/>
      <c r="C561" s="43"/>
      <c r="D561" s="47"/>
      <c r="E561" s="5" t="str">
        <f t="shared" si="8"/>
        <v/>
      </c>
      <c r="G561"/>
      <c r="H561" s="11"/>
      <c r="I561" s="11"/>
    </row>
    <row r="562" spans="2:9">
      <c r="B562" s="49"/>
      <c r="C562" s="43"/>
      <c r="D562" s="47"/>
      <c r="E562" s="5" t="str">
        <f t="shared" si="8"/>
        <v/>
      </c>
      <c r="G562"/>
      <c r="H562" s="11"/>
      <c r="I562" s="11"/>
    </row>
    <row r="563" spans="2:9">
      <c r="B563" s="49"/>
      <c r="C563" s="43"/>
      <c r="D563" s="47"/>
      <c r="E563" s="5" t="str">
        <f t="shared" si="8"/>
        <v/>
      </c>
      <c r="G563"/>
      <c r="H563" s="11"/>
      <c r="I563" s="11"/>
    </row>
    <row r="564" spans="2:9">
      <c r="B564" s="49"/>
      <c r="C564" s="43"/>
      <c r="D564" s="47"/>
      <c r="E564" s="5" t="str">
        <f t="shared" si="8"/>
        <v/>
      </c>
      <c r="G564"/>
      <c r="H564" s="11"/>
      <c r="I564" s="11"/>
    </row>
    <row r="565" spans="2:9">
      <c r="B565" s="49"/>
      <c r="C565" s="43"/>
      <c r="D565" s="47"/>
      <c r="E565" s="5" t="str">
        <f t="shared" si="8"/>
        <v/>
      </c>
      <c r="G565"/>
      <c r="H565" s="11"/>
      <c r="I565" s="11"/>
    </row>
    <row r="566" spans="2:9">
      <c r="B566" s="49"/>
      <c r="C566" s="43"/>
      <c r="D566" s="47"/>
      <c r="E566" s="5" t="str">
        <f t="shared" si="8"/>
        <v/>
      </c>
      <c r="G566"/>
      <c r="H566" s="11"/>
      <c r="I566" s="11"/>
    </row>
    <row r="567" spans="2:9">
      <c r="B567" s="49"/>
      <c r="C567" s="43"/>
      <c r="D567" s="47"/>
      <c r="E567" s="5" t="str">
        <f t="shared" si="8"/>
        <v/>
      </c>
      <c r="G567"/>
      <c r="H567" s="11"/>
      <c r="I567" s="11"/>
    </row>
    <row r="568" spans="2:9">
      <c r="B568" s="49"/>
      <c r="C568" s="43"/>
      <c r="D568" s="47"/>
      <c r="E568" s="5" t="str">
        <f t="shared" si="8"/>
        <v/>
      </c>
      <c r="G568"/>
      <c r="H568" s="11"/>
      <c r="I568" s="11"/>
    </row>
    <row r="569" spans="2:9">
      <c r="B569" s="49"/>
      <c r="C569" s="43"/>
      <c r="D569" s="47"/>
      <c r="E569" s="5" t="str">
        <f t="shared" si="8"/>
        <v/>
      </c>
      <c r="G569"/>
      <c r="H569" s="11"/>
      <c r="I569" s="11"/>
    </row>
    <row r="570" spans="2:9">
      <c r="B570" s="49"/>
      <c r="C570" s="43"/>
      <c r="D570" s="47"/>
      <c r="E570" s="5" t="str">
        <f t="shared" si="8"/>
        <v/>
      </c>
      <c r="G570"/>
      <c r="H570" s="11"/>
      <c r="I570" s="11"/>
    </row>
    <row r="571" spans="2:9">
      <c r="B571" s="49"/>
      <c r="C571" s="43"/>
      <c r="D571" s="47"/>
      <c r="E571" s="5" t="str">
        <f t="shared" si="8"/>
        <v/>
      </c>
      <c r="G571"/>
      <c r="H571" s="11"/>
      <c r="I571" s="11"/>
    </row>
    <row r="572" spans="2:9">
      <c r="B572" s="49"/>
      <c r="C572" s="43"/>
      <c r="D572" s="47"/>
      <c r="E572" s="5" t="str">
        <f t="shared" si="8"/>
        <v/>
      </c>
      <c r="G572"/>
      <c r="H572" s="11"/>
      <c r="I572" s="11"/>
    </row>
    <row r="573" spans="2:9">
      <c r="B573" s="49"/>
      <c r="C573" s="43"/>
      <c r="D573" s="47"/>
      <c r="E573" s="5" t="str">
        <f t="shared" si="8"/>
        <v/>
      </c>
      <c r="G573"/>
      <c r="H573" s="11"/>
      <c r="I573" s="11"/>
    </row>
    <row r="574" spans="2:9">
      <c r="B574" s="49"/>
      <c r="C574" s="43"/>
      <c r="D574" s="47"/>
      <c r="E574" s="5" t="str">
        <f t="shared" si="8"/>
        <v/>
      </c>
      <c r="G574"/>
      <c r="H574" s="11"/>
      <c r="I574" s="11"/>
    </row>
    <row r="575" spans="2:9">
      <c r="B575" s="49"/>
      <c r="C575" s="43"/>
      <c r="D575" s="47"/>
      <c r="E575" s="5" t="str">
        <f t="shared" si="8"/>
        <v/>
      </c>
      <c r="G575"/>
      <c r="H575" s="11"/>
      <c r="I575" s="11"/>
    </row>
    <row r="576" spans="2:9">
      <c r="B576" s="49"/>
      <c r="C576" s="43"/>
      <c r="D576" s="47"/>
      <c r="E576" s="5" t="str">
        <f t="shared" si="8"/>
        <v/>
      </c>
      <c r="G576"/>
      <c r="H576" s="11"/>
      <c r="I576" s="11"/>
    </row>
    <row r="577" spans="2:9">
      <c r="B577" s="49"/>
      <c r="C577" s="43"/>
      <c r="D577" s="47"/>
      <c r="E577" s="5" t="str">
        <f t="shared" si="8"/>
        <v/>
      </c>
      <c r="G577"/>
      <c r="H577" s="11"/>
      <c r="I577" s="11"/>
    </row>
    <row r="578" spans="2:9">
      <c r="B578" s="49"/>
      <c r="C578" s="43"/>
      <c r="D578" s="47"/>
      <c r="E578" s="5" t="str">
        <f t="shared" si="8"/>
        <v/>
      </c>
      <c r="G578"/>
      <c r="H578" s="11"/>
      <c r="I578" s="11"/>
    </row>
    <row r="579" spans="2:9">
      <c r="B579" s="49"/>
      <c r="C579" s="43"/>
      <c r="D579" s="47"/>
      <c r="E579" s="5" t="str">
        <f t="shared" si="8"/>
        <v/>
      </c>
      <c r="G579"/>
      <c r="H579" s="11"/>
      <c r="I579" s="11"/>
    </row>
    <row r="580" spans="2:9">
      <c r="B580" s="49"/>
      <c r="C580" s="43"/>
      <c r="D580" s="47"/>
      <c r="E580" s="5" t="str">
        <f t="shared" si="8"/>
        <v/>
      </c>
      <c r="G580"/>
      <c r="H580" s="11"/>
      <c r="I580" s="11"/>
    </row>
    <row r="581" spans="2:9">
      <c r="B581" s="49"/>
      <c r="C581" s="43"/>
      <c r="D581" s="47"/>
      <c r="E581" s="5" t="str">
        <f t="shared" ref="E581:E644" si="9">IF(ISNUMBER(D581),IF(AND(B581&lt;&gt;"",D581&gt;0),"Ingreso",IF(AND(B581&lt;&gt;"",D581&lt;0),"Gasto",IF(AND(D581&lt;&gt;"",ISBLANK(B581)),"Falta Fecha",""))),"")</f>
        <v/>
      </c>
      <c r="G581"/>
      <c r="H581" s="11"/>
      <c r="I581" s="11"/>
    </row>
    <row r="582" spans="2:9">
      <c r="B582" s="49"/>
      <c r="C582" s="43"/>
      <c r="D582" s="47"/>
      <c r="E582" s="5" t="str">
        <f t="shared" si="9"/>
        <v/>
      </c>
      <c r="G582"/>
      <c r="H582" s="11"/>
      <c r="I582" s="11"/>
    </row>
    <row r="583" spans="2:9">
      <c r="B583" s="49"/>
      <c r="C583" s="43"/>
      <c r="D583" s="47"/>
      <c r="E583" s="5" t="str">
        <f t="shared" si="9"/>
        <v/>
      </c>
      <c r="G583"/>
      <c r="H583" s="11"/>
      <c r="I583" s="11"/>
    </row>
    <row r="584" spans="2:9">
      <c r="B584" s="49"/>
      <c r="C584" s="43"/>
      <c r="D584" s="47"/>
      <c r="E584" s="5" t="str">
        <f t="shared" si="9"/>
        <v/>
      </c>
      <c r="G584"/>
      <c r="H584" s="11"/>
      <c r="I584" s="11"/>
    </row>
    <row r="585" spans="2:9">
      <c r="B585" s="49"/>
      <c r="C585" s="43"/>
      <c r="D585" s="47"/>
      <c r="E585" s="5" t="str">
        <f t="shared" si="9"/>
        <v/>
      </c>
      <c r="G585"/>
      <c r="H585" s="11"/>
      <c r="I585" s="11"/>
    </row>
    <row r="586" spans="2:9">
      <c r="B586" s="49"/>
      <c r="C586" s="43"/>
      <c r="D586" s="47"/>
      <c r="E586" s="5" t="str">
        <f t="shared" si="9"/>
        <v/>
      </c>
      <c r="G586"/>
      <c r="H586" s="11"/>
      <c r="I586" s="11"/>
    </row>
    <row r="587" spans="2:9">
      <c r="B587" s="49"/>
      <c r="C587" s="43"/>
      <c r="D587" s="47"/>
      <c r="E587" s="5" t="str">
        <f t="shared" si="9"/>
        <v/>
      </c>
      <c r="G587"/>
      <c r="H587" s="11"/>
      <c r="I587" s="11"/>
    </row>
    <row r="588" spans="2:9">
      <c r="B588" s="49"/>
      <c r="C588" s="43"/>
      <c r="D588" s="47"/>
      <c r="E588" s="5" t="str">
        <f t="shared" si="9"/>
        <v/>
      </c>
      <c r="G588"/>
      <c r="H588" s="11"/>
      <c r="I588" s="11"/>
    </row>
    <row r="589" spans="2:9">
      <c r="B589" s="49"/>
      <c r="C589" s="43"/>
      <c r="D589" s="47"/>
      <c r="E589" s="5" t="str">
        <f t="shared" si="9"/>
        <v/>
      </c>
      <c r="G589"/>
      <c r="H589" s="11"/>
      <c r="I589" s="11"/>
    </row>
    <row r="590" spans="2:9">
      <c r="B590" s="49"/>
      <c r="C590" s="43"/>
      <c r="D590" s="47"/>
      <c r="E590" s="5" t="str">
        <f t="shared" si="9"/>
        <v/>
      </c>
      <c r="G590"/>
      <c r="H590" s="11"/>
      <c r="I590" s="11"/>
    </row>
    <row r="591" spans="2:9">
      <c r="B591" s="49"/>
      <c r="C591" s="43"/>
      <c r="D591" s="47"/>
      <c r="E591" s="5" t="str">
        <f t="shared" si="9"/>
        <v/>
      </c>
      <c r="G591"/>
      <c r="H591" s="11"/>
      <c r="I591" s="11"/>
    </row>
    <row r="592" spans="2:9">
      <c r="B592" s="49"/>
      <c r="C592" s="43"/>
      <c r="D592" s="47"/>
      <c r="E592" s="5" t="str">
        <f t="shared" si="9"/>
        <v/>
      </c>
      <c r="G592"/>
      <c r="H592" s="11"/>
      <c r="I592" s="11"/>
    </row>
    <row r="593" spans="2:9">
      <c r="B593" s="49"/>
      <c r="C593" s="43"/>
      <c r="D593" s="47"/>
      <c r="E593" s="5" t="str">
        <f t="shared" si="9"/>
        <v/>
      </c>
      <c r="G593"/>
      <c r="H593" s="11"/>
      <c r="I593" s="11"/>
    </row>
    <row r="594" spans="2:9">
      <c r="B594" s="49"/>
      <c r="C594" s="43"/>
      <c r="D594" s="47"/>
      <c r="E594" s="5" t="str">
        <f t="shared" si="9"/>
        <v/>
      </c>
      <c r="G594"/>
      <c r="H594" s="11"/>
      <c r="I594" s="11"/>
    </row>
    <row r="595" spans="2:9">
      <c r="B595" s="49"/>
      <c r="C595" s="43"/>
      <c r="D595" s="47"/>
      <c r="E595" s="5" t="str">
        <f t="shared" si="9"/>
        <v/>
      </c>
      <c r="G595"/>
      <c r="H595" s="11"/>
      <c r="I595" s="11"/>
    </row>
    <row r="596" spans="2:9">
      <c r="B596" s="49"/>
      <c r="C596" s="43"/>
      <c r="D596" s="47"/>
      <c r="E596" s="5" t="str">
        <f t="shared" si="9"/>
        <v/>
      </c>
      <c r="G596"/>
      <c r="H596" s="11"/>
      <c r="I596" s="11"/>
    </row>
    <row r="597" spans="2:9">
      <c r="B597" s="49"/>
      <c r="C597" s="43"/>
      <c r="D597" s="47"/>
      <c r="E597" s="5" t="str">
        <f t="shared" si="9"/>
        <v/>
      </c>
      <c r="G597"/>
      <c r="H597" s="11"/>
      <c r="I597" s="11"/>
    </row>
    <row r="598" spans="2:9">
      <c r="B598" s="49"/>
      <c r="C598" s="43"/>
      <c r="D598" s="47"/>
      <c r="E598" s="5" t="str">
        <f t="shared" si="9"/>
        <v/>
      </c>
      <c r="G598"/>
      <c r="H598" s="11"/>
      <c r="I598" s="11"/>
    </row>
    <row r="599" spans="2:9">
      <c r="B599" s="49"/>
      <c r="C599" s="43"/>
      <c r="D599" s="47"/>
      <c r="E599" s="5" t="str">
        <f t="shared" si="9"/>
        <v/>
      </c>
      <c r="G599"/>
      <c r="H599" s="11"/>
      <c r="I599" s="11"/>
    </row>
    <row r="600" spans="2:9">
      <c r="B600" s="49"/>
      <c r="C600" s="43"/>
      <c r="D600" s="47"/>
      <c r="E600" s="5" t="str">
        <f t="shared" si="9"/>
        <v/>
      </c>
      <c r="G600"/>
      <c r="H600" s="11"/>
      <c r="I600" s="11"/>
    </row>
    <row r="601" spans="2:9">
      <c r="B601" s="49"/>
      <c r="C601" s="43"/>
      <c r="D601" s="47"/>
      <c r="E601" s="5" t="str">
        <f t="shared" si="9"/>
        <v/>
      </c>
      <c r="G601"/>
      <c r="H601" s="11"/>
      <c r="I601" s="11"/>
    </row>
    <row r="602" spans="2:9">
      <c r="B602" s="49"/>
      <c r="C602" s="43"/>
      <c r="D602" s="47"/>
      <c r="E602" s="5" t="str">
        <f t="shared" si="9"/>
        <v/>
      </c>
      <c r="G602"/>
      <c r="H602" s="11"/>
      <c r="I602" s="11"/>
    </row>
    <row r="603" spans="2:9">
      <c r="B603" s="49"/>
      <c r="C603" s="43"/>
      <c r="D603" s="47"/>
      <c r="E603" s="5" t="str">
        <f t="shared" si="9"/>
        <v/>
      </c>
      <c r="G603"/>
      <c r="H603" s="11"/>
      <c r="I603" s="11"/>
    </row>
    <row r="604" spans="2:9">
      <c r="B604" s="49"/>
      <c r="C604" s="43"/>
      <c r="D604" s="47"/>
      <c r="E604" s="5" t="str">
        <f t="shared" si="9"/>
        <v/>
      </c>
      <c r="G604"/>
      <c r="H604" s="11"/>
      <c r="I604" s="11"/>
    </row>
    <row r="605" spans="2:9">
      <c r="B605" s="49"/>
      <c r="C605" s="43"/>
      <c r="D605" s="47"/>
      <c r="E605" s="5" t="str">
        <f t="shared" si="9"/>
        <v/>
      </c>
      <c r="G605"/>
      <c r="H605" s="11"/>
      <c r="I605" s="11"/>
    </row>
    <row r="606" spans="2:9">
      <c r="B606" s="49"/>
      <c r="C606" s="43"/>
      <c r="D606" s="47"/>
      <c r="E606" s="5" t="str">
        <f t="shared" si="9"/>
        <v/>
      </c>
      <c r="G606"/>
      <c r="H606" s="11"/>
      <c r="I606" s="11"/>
    </row>
    <row r="607" spans="2:9">
      <c r="B607" s="49"/>
      <c r="C607" s="43"/>
      <c r="D607" s="47"/>
      <c r="E607" s="5" t="str">
        <f t="shared" si="9"/>
        <v/>
      </c>
      <c r="G607"/>
      <c r="H607" s="11"/>
      <c r="I607" s="11"/>
    </row>
    <row r="608" spans="2:9">
      <c r="B608" s="49"/>
      <c r="C608" s="43"/>
      <c r="D608" s="47"/>
      <c r="E608" s="5" t="str">
        <f t="shared" si="9"/>
        <v/>
      </c>
      <c r="G608"/>
      <c r="H608" s="11"/>
      <c r="I608" s="11"/>
    </row>
    <row r="609" spans="2:9">
      <c r="B609" s="49"/>
      <c r="C609" s="43"/>
      <c r="D609" s="47"/>
      <c r="E609" s="5" t="str">
        <f t="shared" si="9"/>
        <v/>
      </c>
      <c r="G609"/>
      <c r="H609" s="11"/>
      <c r="I609" s="11"/>
    </row>
    <row r="610" spans="2:9">
      <c r="B610" s="49"/>
      <c r="C610" s="43"/>
      <c r="D610" s="47"/>
      <c r="E610" s="5" t="str">
        <f t="shared" si="9"/>
        <v/>
      </c>
      <c r="G610"/>
      <c r="H610" s="11"/>
      <c r="I610" s="11"/>
    </row>
    <row r="611" spans="2:9">
      <c r="B611" s="49"/>
      <c r="C611" s="43"/>
      <c r="D611" s="47"/>
      <c r="E611" s="5" t="str">
        <f t="shared" si="9"/>
        <v/>
      </c>
      <c r="G611"/>
      <c r="H611" s="11"/>
      <c r="I611" s="11"/>
    </row>
    <row r="612" spans="2:9">
      <c r="B612" s="49"/>
      <c r="C612" s="43"/>
      <c r="D612" s="47"/>
      <c r="E612" s="5" t="str">
        <f t="shared" si="9"/>
        <v/>
      </c>
      <c r="G612"/>
      <c r="H612" s="11"/>
      <c r="I612" s="11"/>
    </row>
    <row r="613" spans="2:9">
      <c r="B613" s="49"/>
      <c r="C613" s="43"/>
      <c r="D613" s="47"/>
      <c r="E613" s="5" t="str">
        <f t="shared" si="9"/>
        <v/>
      </c>
      <c r="G613"/>
      <c r="H613" s="11"/>
      <c r="I613" s="11"/>
    </row>
    <row r="614" spans="2:9">
      <c r="B614" s="49"/>
      <c r="C614" s="43"/>
      <c r="D614" s="47"/>
      <c r="E614" s="5" t="str">
        <f t="shared" si="9"/>
        <v/>
      </c>
      <c r="G614"/>
      <c r="H614" s="11"/>
      <c r="I614" s="11"/>
    </row>
    <row r="615" spans="2:9">
      <c r="B615" s="49"/>
      <c r="C615" s="43"/>
      <c r="D615" s="47"/>
      <c r="E615" s="5" t="str">
        <f t="shared" si="9"/>
        <v/>
      </c>
      <c r="G615"/>
      <c r="H615" s="11"/>
      <c r="I615" s="11"/>
    </row>
    <row r="616" spans="2:9">
      <c r="B616" s="49"/>
      <c r="C616" s="43"/>
      <c r="D616" s="47"/>
      <c r="E616" s="5" t="str">
        <f t="shared" si="9"/>
        <v/>
      </c>
      <c r="G616"/>
      <c r="H616" s="11"/>
      <c r="I616" s="11"/>
    </row>
    <row r="617" spans="2:9">
      <c r="B617" s="49"/>
      <c r="C617" s="43"/>
      <c r="D617" s="47"/>
      <c r="E617" s="5" t="str">
        <f t="shared" si="9"/>
        <v/>
      </c>
      <c r="G617"/>
      <c r="H617" s="11"/>
      <c r="I617" s="11"/>
    </row>
    <row r="618" spans="2:9">
      <c r="B618" s="49"/>
      <c r="C618" s="43"/>
      <c r="D618" s="47"/>
      <c r="E618" s="5" t="str">
        <f t="shared" si="9"/>
        <v/>
      </c>
      <c r="G618"/>
      <c r="H618" s="11"/>
      <c r="I618" s="11"/>
    </row>
    <row r="619" spans="2:9">
      <c r="B619" s="49"/>
      <c r="C619" s="43"/>
      <c r="D619" s="47"/>
      <c r="E619" s="5" t="str">
        <f t="shared" si="9"/>
        <v/>
      </c>
      <c r="G619"/>
      <c r="H619" s="11"/>
      <c r="I619" s="11"/>
    </row>
    <row r="620" spans="2:9">
      <c r="B620" s="49"/>
      <c r="C620" s="43"/>
      <c r="D620" s="47"/>
      <c r="E620" s="5" t="str">
        <f t="shared" si="9"/>
        <v/>
      </c>
      <c r="G620"/>
      <c r="H620" s="11"/>
      <c r="I620" s="11"/>
    </row>
    <row r="621" spans="2:9">
      <c r="B621" s="49"/>
      <c r="C621" s="43"/>
      <c r="D621" s="47"/>
      <c r="E621" s="5" t="str">
        <f t="shared" si="9"/>
        <v/>
      </c>
      <c r="G621"/>
      <c r="H621" s="11"/>
      <c r="I621" s="11"/>
    </row>
    <row r="622" spans="2:9">
      <c r="B622" s="49"/>
      <c r="C622" s="43"/>
      <c r="D622" s="47"/>
      <c r="E622" s="5" t="str">
        <f t="shared" si="9"/>
        <v/>
      </c>
      <c r="G622"/>
      <c r="H622" s="11"/>
      <c r="I622" s="11"/>
    </row>
    <row r="623" spans="2:9">
      <c r="B623" s="49"/>
      <c r="C623" s="43"/>
      <c r="D623" s="47"/>
      <c r="E623" s="5" t="str">
        <f t="shared" si="9"/>
        <v/>
      </c>
      <c r="G623"/>
      <c r="H623" s="11"/>
      <c r="I623" s="11"/>
    </row>
    <row r="624" spans="2:9">
      <c r="B624" s="49"/>
      <c r="C624" s="43"/>
      <c r="D624" s="47"/>
      <c r="E624" s="5" t="str">
        <f t="shared" si="9"/>
        <v/>
      </c>
      <c r="G624"/>
      <c r="H624" s="11"/>
      <c r="I624" s="11"/>
    </row>
    <row r="625" spans="2:9">
      <c r="B625" s="49"/>
      <c r="C625" s="43"/>
      <c r="D625" s="47"/>
      <c r="E625" s="5" t="str">
        <f t="shared" si="9"/>
        <v/>
      </c>
      <c r="G625"/>
      <c r="H625" s="11"/>
      <c r="I625" s="11"/>
    </row>
    <row r="626" spans="2:9">
      <c r="B626" s="49"/>
      <c r="C626" s="43"/>
      <c r="D626" s="47"/>
      <c r="E626" s="5" t="str">
        <f t="shared" si="9"/>
        <v/>
      </c>
      <c r="G626"/>
      <c r="H626" s="11"/>
      <c r="I626" s="11"/>
    </row>
    <row r="627" spans="2:9">
      <c r="B627" s="49"/>
      <c r="C627" s="43"/>
      <c r="D627" s="47"/>
      <c r="E627" s="5" t="str">
        <f t="shared" si="9"/>
        <v/>
      </c>
      <c r="G627"/>
      <c r="H627" s="11"/>
      <c r="I627" s="11"/>
    </row>
    <row r="628" spans="2:9">
      <c r="B628" s="49"/>
      <c r="C628" s="43"/>
      <c r="D628" s="47"/>
      <c r="E628" s="5" t="str">
        <f t="shared" si="9"/>
        <v/>
      </c>
      <c r="G628"/>
      <c r="H628" s="11"/>
      <c r="I628" s="11"/>
    </row>
    <row r="629" spans="2:9">
      <c r="B629" s="49"/>
      <c r="C629" s="43"/>
      <c r="D629" s="47"/>
      <c r="E629" s="5" t="str">
        <f t="shared" si="9"/>
        <v/>
      </c>
      <c r="G629"/>
      <c r="H629" s="11"/>
      <c r="I629" s="11"/>
    </row>
    <row r="630" spans="2:9">
      <c r="B630" s="49"/>
      <c r="C630" s="43"/>
      <c r="D630" s="47"/>
      <c r="E630" s="5" t="str">
        <f t="shared" si="9"/>
        <v/>
      </c>
      <c r="G630"/>
      <c r="H630" s="11"/>
      <c r="I630" s="11"/>
    </row>
    <row r="631" spans="2:9">
      <c r="B631" s="49"/>
      <c r="C631" s="43"/>
      <c r="D631" s="47"/>
      <c r="E631" s="5" t="str">
        <f t="shared" si="9"/>
        <v/>
      </c>
      <c r="G631"/>
      <c r="H631" s="11"/>
      <c r="I631" s="11"/>
    </row>
    <row r="632" spans="2:9">
      <c r="B632" s="49"/>
      <c r="C632" s="43"/>
      <c r="D632" s="47"/>
      <c r="E632" s="5" t="str">
        <f t="shared" si="9"/>
        <v/>
      </c>
      <c r="G632"/>
      <c r="H632" s="11"/>
      <c r="I632" s="11"/>
    </row>
    <row r="633" spans="2:9">
      <c r="B633" s="49"/>
      <c r="C633" s="43"/>
      <c r="D633" s="47"/>
      <c r="E633" s="5" t="str">
        <f t="shared" si="9"/>
        <v/>
      </c>
      <c r="G633"/>
      <c r="H633" s="11"/>
      <c r="I633" s="11"/>
    </row>
    <row r="634" spans="2:9">
      <c r="B634" s="49"/>
      <c r="C634" s="43"/>
      <c r="D634" s="47"/>
      <c r="E634" s="5" t="str">
        <f t="shared" si="9"/>
        <v/>
      </c>
      <c r="G634"/>
      <c r="H634" s="11"/>
      <c r="I634" s="11"/>
    </row>
    <row r="635" spans="2:9">
      <c r="B635" s="49"/>
      <c r="C635" s="43"/>
      <c r="D635" s="47"/>
      <c r="E635" s="5" t="str">
        <f t="shared" si="9"/>
        <v/>
      </c>
      <c r="G635"/>
      <c r="H635" s="11"/>
      <c r="I635" s="11"/>
    </row>
    <row r="636" spans="2:9">
      <c r="B636" s="49"/>
      <c r="C636" s="43"/>
      <c r="D636" s="47"/>
      <c r="E636" s="5" t="str">
        <f t="shared" si="9"/>
        <v/>
      </c>
      <c r="G636"/>
      <c r="H636" s="11"/>
      <c r="I636" s="11"/>
    </row>
    <row r="637" spans="2:9">
      <c r="B637" s="49"/>
      <c r="C637" s="43"/>
      <c r="D637" s="47"/>
      <c r="E637" s="5" t="str">
        <f t="shared" si="9"/>
        <v/>
      </c>
      <c r="G637"/>
      <c r="H637" s="11"/>
      <c r="I637" s="11"/>
    </row>
    <row r="638" spans="2:9">
      <c r="B638" s="49"/>
      <c r="C638" s="43"/>
      <c r="D638" s="47"/>
      <c r="E638" s="5" t="str">
        <f t="shared" si="9"/>
        <v/>
      </c>
      <c r="G638"/>
      <c r="H638" s="11"/>
      <c r="I638" s="11"/>
    </row>
    <row r="639" spans="2:9">
      <c r="B639" s="49"/>
      <c r="C639" s="43"/>
      <c r="D639" s="47"/>
      <c r="E639" s="5" t="str">
        <f t="shared" si="9"/>
        <v/>
      </c>
      <c r="G639"/>
      <c r="H639" s="11"/>
      <c r="I639" s="11"/>
    </row>
    <row r="640" spans="2:9">
      <c r="B640" s="49"/>
      <c r="C640" s="43"/>
      <c r="D640" s="47"/>
      <c r="E640" s="5" t="str">
        <f t="shared" si="9"/>
        <v/>
      </c>
      <c r="G640"/>
      <c r="H640" s="11"/>
      <c r="I640" s="11"/>
    </row>
    <row r="641" spans="2:9">
      <c r="B641" s="49"/>
      <c r="C641" s="43"/>
      <c r="D641" s="47"/>
      <c r="E641" s="5" t="str">
        <f t="shared" si="9"/>
        <v/>
      </c>
      <c r="G641"/>
      <c r="H641" s="11"/>
      <c r="I641" s="11"/>
    </row>
    <row r="642" spans="2:9">
      <c r="B642" s="49"/>
      <c r="C642" s="43"/>
      <c r="D642" s="47"/>
      <c r="E642" s="5" t="str">
        <f t="shared" si="9"/>
        <v/>
      </c>
      <c r="G642"/>
      <c r="H642" s="11"/>
      <c r="I642" s="11"/>
    </row>
    <row r="643" spans="2:9">
      <c r="B643" s="49"/>
      <c r="C643" s="43"/>
      <c r="D643" s="47"/>
      <c r="E643" s="5" t="str">
        <f t="shared" si="9"/>
        <v/>
      </c>
      <c r="G643"/>
      <c r="H643" s="11"/>
      <c r="I643" s="11"/>
    </row>
    <row r="644" spans="2:9">
      <c r="B644" s="49"/>
      <c r="C644" s="43"/>
      <c r="D644" s="47"/>
      <c r="E644" s="5" t="str">
        <f t="shared" si="9"/>
        <v/>
      </c>
      <c r="G644"/>
      <c r="H644" s="11"/>
      <c r="I644" s="11"/>
    </row>
    <row r="645" spans="2:9">
      <c r="B645" s="49"/>
      <c r="C645" s="43"/>
      <c r="D645" s="47"/>
      <c r="E645" s="5" t="str">
        <f t="shared" ref="E645:E708" si="10">IF(ISNUMBER(D645),IF(AND(B645&lt;&gt;"",D645&gt;0),"Ingreso",IF(AND(B645&lt;&gt;"",D645&lt;0),"Gasto",IF(AND(D645&lt;&gt;"",ISBLANK(B645)),"Falta Fecha",""))),"")</f>
        <v/>
      </c>
      <c r="G645"/>
      <c r="H645" s="11"/>
      <c r="I645" s="11"/>
    </row>
    <row r="646" spans="2:9">
      <c r="B646" s="49"/>
      <c r="C646" s="43"/>
      <c r="D646" s="47"/>
      <c r="E646" s="5" t="str">
        <f t="shared" si="10"/>
        <v/>
      </c>
      <c r="G646"/>
      <c r="H646" s="11"/>
      <c r="I646" s="11"/>
    </row>
    <row r="647" spans="2:9">
      <c r="B647" s="49"/>
      <c r="C647" s="43"/>
      <c r="D647" s="47"/>
      <c r="E647" s="5" t="str">
        <f t="shared" si="10"/>
        <v/>
      </c>
      <c r="G647"/>
      <c r="H647" s="11"/>
      <c r="I647" s="11"/>
    </row>
    <row r="648" spans="2:9">
      <c r="B648" s="49"/>
      <c r="C648" s="43"/>
      <c r="D648" s="47"/>
      <c r="E648" s="5" t="str">
        <f t="shared" si="10"/>
        <v/>
      </c>
      <c r="G648"/>
      <c r="H648" s="11"/>
      <c r="I648" s="11"/>
    </row>
    <row r="649" spans="2:9">
      <c r="B649" s="49"/>
      <c r="C649" s="43"/>
      <c r="D649" s="47"/>
      <c r="E649" s="5" t="str">
        <f t="shared" si="10"/>
        <v/>
      </c>
      <c r="G649"/>
      <c r="H649" s="11"/>
      <c r="I649" s="11"/>
    </row>
    <row r="650" spans="2:9">
      <c r="B650" s="49"/>
      <c r="C650" s="43"/>
      <c r="D650" s="47"/>
      <c r="E650" s="5" t="str">
        <f t="shared" si="10"/>
        <v/>
      </c>
      <c r="G650"/>
      <c r="H650" s="11"/>
      <c r="I650" s="11"/>
    </row>
    <row r="651" spans="2:9">
      <c r="B651" s="49"/>
      <c r="C651" s="43"/>
      <c r="D651" s="47"/>
      <c r="E651" s="5" t="str">
        <f t="shared" si="10"/>
        <v/>
      </c>
      <c r="G651"/>
      <c r="H651" s="11"/>
      <c r="I651" s="11"/>
    </row>
    <row r="652" spans="2:9">
      <c r="B652" s="49"/>
      <c r="C652" s="43"/>
      <c r="D652" s="47"/>
      <c r="E652" s="5" t="str">
        <f t="shared" si="10"/>
        <v/>
      </c>
      <c r="G652"/>
      <c r="H652" s="11"/>
      <c r="I652" s="11"/>
    </row>
    <row r="653" spans="2:9">
      <c r="B653" s="49"/>
      <c r="C653" s="43"/>
      <c r="D653" s="47"/>
      <c r="E653" s="5" t="str">
        <f t="shared" si="10"/>
        <v/>
      </c>
      <c r="G653"/>
      <c r="H653" s="11"/>
      <c r="I653" s="11"/>
    </row>
    <row r="654" spans="2:9">
      <c r="B654" s="49"/>
      <c r="C654" s="43"/>
      <c r="D654" s="47"/>
      <c r="E654" s="5" t="str">
        <f t="shared" si="10"/>
        <v/>
      </c>
      <c r="G654"/>
      <c r="H654" s="11"/>
      <c r="I654" s="11"/>
    </row>
    <row r="655" spans="2:9">
      <c r="B655" s="49"/>
      <c r="C655" s="43"/>
      <c r="D655" s="47"/>
      <c r="E655" s="5" t="str">
        <f t="shared" si="10"/>
        <v/>
      </c>
      <c r="G655"/>
      <c r="H655" s="11"/>
      <c r="I655" s="11"/>
    </row>
    <row r="656" spans="2:9">
      <c r="B656" s="49"/>
      <c r="C656" s="43"/>
      <c r="D656" s="47"/>
      <c r="E656" s="5" t="str">
        <f t="shared" si="10"/>
        <v/>
      </c>
      <c r="G656"/>
      <c r="H656" s="11"/>
      <c r="I656" s="11"/>
    </row>
    <row r="657" spans="2:9">
      <c r="B657" s="49"/>
      <c r="C657" s="43"/>
      <c r="D657" s="47"/>
      <c r="E657" s="5" t="str">
        <f t="shared" si="10"/>
        <v/>
      </c>
      <c r="G657"/>
      <c r="H657" s="11"/>
      <c r="I657" s="11"/>
    </row>
    <row r="658" spans="2:9">
      <c r="B658" s="49"/>
      <c r="C658" s="43"/>
      <c r="D658" s="47"/>
      <c r="E658" s="5" t="str">
        <f t="shared" si="10"/>
        <v/>
      </c>
      <c r="G658"/>
      <c r="H658" s="11"/>
      <c r="I658" s="11"/>
    </row>
    <row r="659" spans="2:9">
      <c r="B659" s="49"/>
      <c r="C659" s="43"/>
      <c r="D659" s="47"/>
      <c r="E659" s="5" t="str">
        <f t="shared" si="10"/>
        <v/>
      </c>
      <c r="G659"/>
      <c r="H659" s="11"/>
      <c r="I659" s="11"/>
    </row>
    <row r="660" spans="2:9">
      <c r="B660" s="49"/>
      <c r="C660" s="43"/>
      <c r="D660" s="47"/>
      <c r="E660" s="5" t="str">
        <f t="shared" si="10"/>
        <v/>
      </c>
      <c r="G660"/>
      <c r="H660" s="11"/>
      <c r="I660" s="11"/>
    </row>
    <row r="661" spans="2:9">
      <c r="B661" s="49"/>
      <c r="C661" s="43"/>
      <c r="D661" s="47"/>
      <c r="E661" s="5" t="str">
        <f t="shared" si="10"/>
        <v/>
      </c>
      <c r="G661"/>
      <c r="H661" s="11"/>
      <c r="I661" s="11"/>
    </row>
    <row r="662" spans="2:9">
      <c r="B662" s="49"/>
      <c r="C662" s="43"/>
      <c r="D662" s="47"/>
      <c r="E662" s="5" t="str">
        <f t="shared" si="10"/>
        <v/>
      </c>
      <c r="G662"/>
      <c r="H662" s="11"/>
      <c r="I662" s="11"/>
    </row>
    <row r="663" spans="2:9">
      <c r="B663" s="49"/>
      <c r="C663" s="43"/>
      <c r="D663" s="47"/>
      <c r="E663" s="5" t="str">
        <f t="shared" si="10"/>
        <v/>
      </c>
      <c r="G663"/>
      <c r="H663" s="11"/>
      <c r="I663" s="11"/>
    </row>
    <row r="664" spans="2:9">
      <c r="B664" s="49"/>
      <c r="C664" s="43"/>
      <c r="D664" s="47"/>
      <c r="E664" s="5" t="str">
        <f t="shared" si="10"/>
        <v/>
      </c>
      <c r="G664"/>
      <c r="H664" s="11"/>
      <c r="I664" s="11"/>
    </row>
    <row r="665" spans="2:9">
      <c r="B665" s="49"/>
      <c r="C665" s="43"/>
      <c r="D665" s="47"/>
      <c r="E665" s="5" t="str">
        <f t="shared" si="10"/>
        <v/>
      </c>
      <c r="G665"/>
      <c r="H665" s="11"/>
      <c r="I665" s="11"/>
    </row>
    <row r="666" spans="2:9">
      <c r="B666" s="49"/>
      <c r="C666" s="43"/>
      <c r="D666" s="47"/>
      <c r="E666" s="5" t="str">
        <f t="shared" si="10"/>
        <v/>
      </c>
      <c r="G666"/>
      <c r="H666" s="11"/>
      <c r="I666" s="11"/>
    </row>
    <row r="667" spans="2:9">
      <c r="B667" s="49"/>
      <c r="C667" s="43"/>
      <c r="D667" s="47"/>
      <c r="E667" s="5" t="str">
        <f t="shared" si="10"/>
        <v/>
      </c>
      <c r="G667"/>
      <c r="H667" s="11"/>
      <c r="I667" s="11"/>
    </row>
    <row r="668" spans="2:9">
      <c r="B668" s="49"/>
      <c r="C668" s="43"/>
      <c r="D668" s="47"/>
      <c r="E668" s="5" t="str">
        <f t="shared" si="10"/>
        <v/>
      </c>
      <c r="G668"/>
      <c r="H668" s="11"/>
      <c r="I668" s="11"/>
    </row>
    <row r="669" spans="2:9">
      <c r="B669" s="49"/>
      <c r="C669" s="43"/>
      <c r="D669" s="47"/>
      <c r="E669" s="5" t="str">
        <f t="shared" si="10"/>
        <v/>
      </c>
      <c r="G669"/>
      <c r="H669" s="11"/>
      <c r="I669" s="11"/>
    </row>
    <row r="670" spans="2:9">
      <c r="B670" s="49"/>
      <c r="C670" s="43"/>
      <c r="D670" s="47"/>
      <c r="E670" s="5" t="str">
        <f t="shared" si="10"/>
        <v/>
      </c>
      <c r="G670"/>
      <c r="H670" s="11"/>
      <c r="I670" s="11"/>
    </row>
    <row r="671" spans="2:9">
      <c r="B671" s="49"/>
      <c r="C671" s="43"/>
      <c r="D671" s="47"/>
      <c r="E671" s="5" t="str">
        <f t="shared" si="10"/>
        <v/>
      </c>
      <c r="G671"/>
      <c r="H671" s="11"/>
      <c r="I671" s="11"/>
    </row>
    <row r="672" spans="2:9">
      <c r="B672" s="49"/>
      <c r="C672" s="43"/>
      <c r="D672" s="47"/>
      <c r="E672" s="5" t="str">
        <f t="shared" si="10"/>
        <v/>
      </c>
      <c r="G672"/>
      <c r="H672" s="11"/>
      <c r="I672" s="11"/>
    </row>
    <row r="673" spans="2:9">
      <c r="B673" s="49"/>
      <c r="C673" s="43"/>
      <c r="D673" s="47"/>
      <c r="E673" s="5" t="str">
        <f t="shared" si="10"/>
        <v/>
      </c>
      <c r="G673"/>
      <c r="H673" s="11"/>
      <c r="I673" s="11"/>
    </row>
    <row r="674" spans="2:9">
      <c r="B674" s="49"/>
      <c r="C674" s="43"/>
      <c r="D674" s="47"/>
      <c r="E674" s="5" t="str">
        <f t="shared" si="10"/>
        <v/>
      </c>
      <c r="G674"/>
      <c r="H674" s="11"/>
      <c r="I674" s="11"/>
    </row>
    <row r="675" spans="2:9">
      <c r="B675" s="49"/>
      <c r="C675" s="43"/>
      <c r="D675" s="47"/>
      <c r="E675" s="5" t="str">
        <f t="shared" si="10"/>
        <v/>
      </c>
      <c r="G675"/>
      <c r="H675" s="11"/>
      <c r="I675" s="11"/>
    </row>
    <row r="676" spans="2:9">
      <c r="B676" s="49"/>
      <c r="C676" s="43"/>
      <c r="D676" s="47"/>
      <c r="E676" s="5" t="str">
        <f t="shared" si="10"/>
        <v/>
      </c>
      <c r="G676"/>
      <c r="H676" s="11"/>
      <c r="I676" s="11"/>
    </row>
    <row r="677" spans="2:9">
      <c r="B677" s="49"/>
      <c r="C677" s="43"/>
      <c r="D677" s="47"/>
      <c r="E677" s="5" t="str">
        <f t="shared" si="10"/>
        <v/>
      </c>
      <c r="G677"/>
      <c r="H677" s="11"/>
      <c r="I677" s="11"/>
    </row>
    <row r="678" spans="2:9">
      <c r="B678" s="49"/>
      <c r="C678" s="43"/>
      <c r="D678" s="47"/>
      <c r="E678" s="5" t="str">
        <f t="shared" si="10"/>
        <v/>
      </c>
      <c r="G678"/>
      <c r="H678" s="11"/>
      <c r="I678" s="11"/>
    </row>
    <row r="679" spans="2:9">
      <c r="B679" s="49"/>
      <c r="C679" s="43"/>
      <c r="D679" s="47"/>
      <c r="E679" s="5" t="str">
        <f t="shared" si="10"/>
        <v/>
      </c>
      <c r="G679"/>
      <c r="H679" s="11"/>
      <c r="I679" s="11"/>
    </row>
    <row r="680" spans="2:9">
      <c r="B680" s="49"/>
      <c r="C680" s="43"/>
      <c r="D680" s="47"/>
      <c r="E680" s="5" t="str">
        <f t="shared" si="10"/>
        <v/>
      </c>
      <c r="G680"/>
      <c r="H680" s="11"/>
      <c r="I680" s="11"/>
    </row>
    <row r="681" spans="2:9">
      <c r="B681" s="49"/>
      <c r="C681" s="43"/>
      <c r="D681" s="47"/>
      <c r="E681" s="5" t="str">
        <f t="shared" si="10"/>
        <v/>
      </c>
      <c r="G681"/>
      <c r="H681" s="11"/>
      <c r="I681" s="11"/>
    </row>
    <row r="682" spans="2:9">
      <c r="B682" s="49"/>
      <c r="C682" s="43"/>
      <c r="D682" s="47"/>
      <c r="E682" s="5" t="str">
        <f t="shared" si="10"/>
        <v/>
      </c>
      <c r="G682"/>
      <c r="H682" s="11"/>
      <c r="I682" s="11"/>
    </row>
    <row r="683" spans="2:9">
      <c r="B683" s="49"/>
      <c r="C683" s="43"/>
      <c r="D683" s="47"/>
      <c r="E683" s="5" t="str">
        <f t="shared" si="10"/>
        <v/>
      </c>
      <c r="G683"/>
      <c r="H683" s="11"/>
      <c r="I683" s="11"/>
    </row>
    <row r="684" spans="2:9">
      <c r="B684" s="49"/>
      <c r="C684" s="43"/>
      <c r="D684" s="47"/>
      <c r="E684" s="5" t="str">
        <f t="shared" si="10"/>
        <v/>
      </c>
      <c r="G684"/>
      <c r="H684" s="11"/>
      <c r="I684" s="11"/>
    </row>
    <row r="685" spans="2:9">
      <c r="B685" s="49"/>
      <c r="C685" s="43"/>
      <c r="D685" s="47"/>
      <c r="E685" s="5" t="str">
        <f t="shared" si="10"/>
        <v/>
      </c>
      <c r="G685"/>
      <c r="H685" s="11"/>
      <c r="I685" s="11"/>
    </row>
    <row r="686" spans="2:9">
      <c r="B686" s="49"/>
      <c r="C686" s="43"/>
      <c r="D686" s="47"/>
      <c r="E686" s="5" t="str">
        <f t="shared" si="10"/>
        <v/>
      </c>
      <c r="G686"/>
      <c r="H686" s="11"/>
      <c r="I686" s="11"/>
    </row>
    <row r="687" spans="2:9">
      <c r="B687" s="49"/>
      <c r="C687" s="43"/>
      <c r="D687" s="47"/>
      <c r="E687" s="5" t="str">
        <f t="shared" si="10"/>
        <v/>
      </c>
      <c r="G687"/>
      <c r="H687" s="11"/>
      <c r="I687" s="11"/>
    </row>
    <row r="688" spans="2:9">
      <c r="B688" s="49"/>
      <c r="C688" s="43"/>
      <c r="D688" s="47"/>
      <c r="E688" s="5" t="str">
        <f t="shared" si="10"/>
        <v/>
      </c>
      <c r="G688"/>
      <c r="H688" s="11"/>
      <c r="I688" s="11"/>
    </row>
    <row r="689" spans="2:9">
      <c r="B689" s="49"/>
      <c r="C689" s="43"/>
      <c r="D689" s="47"/>
      <c r="E689" s="5" t="str">
        <f t="shared" si="10"/>
        <v/>
      </c>
      <c r="G689"/>
      <c r="H689" s="11"/>
      <c r="I689" s="11"/>
    </row>
    <row r="690" spans="2:9">
      <c r="B690" s="49"/>
      <c r="C690" s="43"/>
      <c r="D690" s="47"/>
      <c r="E690" s="5" t="str">
        <f t="shared" si="10"/>
        <v/>
      </c>
      <c r="G690"/>
      <c r="H690" s="11"/>
      <c r="I690" s="11"/>
    </row>
    <row r="691" spans="2:9">
      <c r="B691" s="49"/>
      <c r="C691" s="43"/>
      <c r="D691" s="47"/>
      <c r="E691" s="5" t="str">
        <f t="shared" si="10"/>
        <v/>
      </c>
      <c r="G691"/>
      <c r="H691" s="11"/>
      <c r="I691" s="11"/>
    </row>
    <row r="692" spans="2:9">
      <c r="B692" s="49"/>
      <c r="C692" s="43"/>
      <c r="D692" s="47"/>
      <c r="E692" s="5" t="str">
        <f t="shared" si="10"/>
        <v/>
      </c>
      <c r="G692"/>
      <c r="H692" s="11"/>
      <c r="I692" s="11"/>
    </row>
    <row r="693" spans="2:9">
      <c r="B693" s="49"/>
      <c r="C693" s="43"/>
      <c r="D693" s="47"/>
      <c r="E693" s="5" t="str">
        <f t="shared" si="10"/>
        <v/>
      </c>
      <c r="G693"/>
      <c r="H693" s="11"/>
      <c r="I693" s="11"/>
    </row>
    <row r="694" spans="2:9">
      <c r="B694" s="49"/>
      <c r="C694" s="43"/>
      <c r="D694" s="47"/>
      <c r="E694" s="5" t="str">
        <f t="shared" si="10"/>
        <v/>
      </c>
      <c r="G694"/>
      <c r="H694" s="11"/>
      <c r="I694" s="11"/>
    </row>
    <row r="695" spans="2:9">
      <c r="B695" s="49"/>
      <c r="C695" s="43"/>
      <c r="D695" s="47"/>
      <c r="E695" s="5" t="str">
        <f t="shared" si="10"/>
        <v/>
      </c>
      <c r="G695"/>
      <c r="H695" s="11"/>
      <c r="I695" s="11"/>
    </row>
    <row r="696" spans="2:9">
      <c r="B696" s="49"/>
      <c r="C696" s="43"/>
      <c r="D696" s="47"/>
      <c r="E696" s="5" t="str">
        <f t="shared" si="10"/>
        <v/>
      </c>
      <c r="G696"/>
      <c r="H696" s="11"/>
      <c r="I696" s="11"/>
    </row>
    <row r="697" spans="2:9">
      <c r="B697" s="49"/>
      <c r="C697" s="43"/>
      <c r="D697" s="47"/>
      <c r="E697" s="5" t="str">
        <f t="shared" si="10"/>
        <v/>
      </c>
      <c r="G697"/>
      <c r="H697" s="11"/>
      <c r="I697" s="11"/>
    </row>
    <row r="698" spans="2:9">
      <c r="B698" s="49"/>
      <c r="C698" s="43"/>
      <c r="D698" s="47"/>
      <c r="E698" s="5" t="str">
        <f t="shared" si="10"/>
        <v/>
      </c>
      <c r="G698"/>
      <c r="H698" s="11"/>
      <c r="I698" s="11"/>
    </row>
    <row r="699" spans="2:9">
      <c r="B699" s="49"/>
      <c r="C699" s="43"/>
      <c r="D699" s="47"/>
      <c r="E699" s="5" t="str">
        <f t="shared" si="10"/>
        <v/>
      </c>
      <c r="G699"/>
      <c r="H699" s="11"/>
      <c r="I699" s="11"/>
    </row>
    <row r="700" spans="2:9">
      <c r="B700" s="49"/>
      <c r="C700" s="43"/>
      <c r="D700" s="47"/>
      <c r="E700" s="5" t="str">
        <f t="shared" si="10"/>
        <v/>
      </c>
      <c r="G700"/>
      <c r="H700" s="11"/>
      <c r="I700" s="11"/>
    </row>
    <row r="701" spans="2:9">
      <c r="B701" s="49"/>
      <c r="C701" s="43"/>
      <c r="D701" s="47"/>
      <c r="E701" s="5" t="str">
        <f t="shared" si="10"/>
        <v/>
      </c>
      <c r="G701"/>
      <c r="H701" s="11"/>
      <c r="I701" s="11"/>
    </row>
    <row r="702" spans="2:9">
      <c r="B702" s="49"/>
      <c r="C702" s="43"/>
      <c r="D702" s="47"/>
      <c r="E702" s="5" t="str">
        <f t="shared" si="10"/>
        <v/>
      </c>
      <c r="G702"/>
      <c r="H702" s="11"/>
      <c r="I702" s="11"/>
    </row>
    <row r="703" spans="2:9">
      <c r="B703" s="49"/>
      <c r="C703" s="43"/>
      <c r="D703" s="47"/>
      <c r="E703" s="5" t="str">
        <f t="shared" si="10"/>
        <v/>
      </c>
      <c r="G703"/>
      <c r="H703" s="11"/>
      <c r="I703" s="11"/>
    </row>
    <row r="704" spans="2:9">
      <c r="B704" s="49"/>
      <c r="C704" s="43"/>
      <c r="D704" s="47"/>
      <c r="E704" s="5" t="str">
        <f t="shared" si="10"/>
        <v/>
      </c>
      <c r="G704"/>
      <c r="H704" s="11"/>
      <c r="I704" s="11"/>
    </row>
    <row r="705" spans="2:9">
      <c r="B705" s="49"/>
      <c r="C705" s="43"/>
      <c r="D705" s="47"/>
      <c r="E705" s="5" t="str">
        <f t="shared" si="10"/>
        <v/>
      </c>
      <c r="G705"/>
      <c r="H705" s="11"/>
      <c r="I705" s="11"/>
    </row>
    <row r="706" spans="2:9">
      <c r="B706" s="49"/>
      <c r="C706" s="43"/>
      <c r="D706" s="47"/>
      <c r="E706" s="5" t="str">
        <f t="shared" si="10"/>
        <v/>
      </c>
      <c r="G706"/>
      <c r="H706" s="11"/>
      <c r="I706" s="11"/>
    </row>
    <row r="707" spans="2:9">
      <c r="B707" s="49"/>
      <c r="C707" s="43"/>
      <c r="D707" s="47"/>
      <c r="E707" s="5" t="str">
        <f t="shared" si="10"/>
        <v/>
      </c>
      <c r="G707"/>
      <c r="H707" s="11"/>
      <c r="I707" s="11"/>
    </row>
    <row r="708" spans="2:9">
      <c r="B708" s="49"/>
      <c r="C708" s="43"/>
      <c r="D708" s="47"/>
      <c r="E708" s="5" t="str">
        <f t="shared" si="10"/>
        <v/>
      </c>
      <c r="G708"/>
      <c r="H708" s="11"/>
      <c r="I708" s="11"/>
    </row>
    <row r="709" spans="2:9">
      <c r="B709" s="49"/>
      <c r="C709" s="43"/>
      <c r="D709" s="47"/>
      <c r="E709" s="5" t="str">
        <f t="shared" ref="E709:E772" si="11">IF(ISNUMBER(D709),IF(AND(B709&lt;&gt;"",D709&gt;0),"Ingreso",IF(AND(B709&lt;&gt;"",D709&lt;0),"Gasto",IF(AND(D709&lt;&gt;"",ISBLANK(B709)),"Falta Fecha",""))),"")</f>
        <v/>
      </c>
      <c r="G709"/>
      <c r="H709" s="11"/>
      <c r="I709" s="11"/>
    </row>
    <row r="710" spans="2:9">
      <c r="B710" s="49"/>
      <c r="C710" s="43"/>
      <c r="D710" s="47"/>
      <c r="E710" s="5" t="str">
        <f t="shared" si="11"/>
        <v/>
      </c>
      <c r="G710"/>
      <c r="H710" s="11"/>
      <c r="I710" s="11"/>
    </row>
    <row r="711" spans="2:9">
      <c r="B711" s="49"/>
      <c r="C711" s="43"/>
      <c r="D711" s="47"/>
      <c r="E711" s="5" t="str">
        <f t="shared" si="11"/>
        <v/>
      </c>
      <c r="G711"/>
      <c r="H711" s="11"/>
      <c r="I711" s="11"/>
    </row>
    <row r="712" spans="2:9">
      <c r="B712" s="49"/>
      <c r="C712" s="43"/>
      <c r="D712" s="47"/>
      <c r="E712" s="5" t="str">
        <f t="shared" si="11"/>
        <v/>
      </c>
      <c r="G712"/>
      <c r="H712" s="11"/>
      <c r="I712" s="11"/>
    </row>
    <row r="713" spans="2:9">
      <c r="B713" s="49"/>
      <c r="C713" s="43"/>
      <c r="D713" s="47"/>
      <c r="E713" s="5" t="str">
        <f t="shared" si="11"/>
        <v/>
      </c>
      <c r="G713"/>
      <c r="H713" s="11"/>
      <c r="I713" s="11"/>
    </row>
    <row r="714" spans="2:9">
      <c r="B714" s="49"/>
      <c r="C714" s="43"/>
      <c r="D714" s="47"/>
      <c r="E714" s="5" t="str">
        <f t="shared" si="11"/>
        <v/>
      </c>
      <c r="G714"/>
      <c r="H714" s="11"/>
      <c r="I714" s="11"/>
    </row>
    <row r="715" spans="2:9">
      <c r="B715" s="49"/>
      <c r="C715" s="43"/>
      <c r="D715" s="47"/>
      <c r="E715" s="5" t="str">
        <f t="shared" si="11"/>
        <v/>
      </c>
      <c r="G715"/>
      <c r="H715" s="11"/>
      <c r="I715" s="11"/>
    </row>
    <row r="716" spans="2:9">
      <c r="B716" s="49"/>
      <c r="C716" s="43"/>
      <c r="D716" s="47"/>
      <c r="E716" s="5" t="str">
        <f t="shared" si="11"/>
        <v/>
      </c>
      <c r="G716"/>
      <c r="H716" s="11"/>
      <c r="I716" s="11"/>
    </row>
    <row r="717" spans="2:9">
      <c r="B717" s="49"/>
      <c r="C717" s="43"/>
      <c r="D717" s="47"/>
      <c r="E717" s="5" t="str">
        <f t="shared" si="11"/>
        <v/>
      </c>
      <c r="G717"/>
      <c r="H717" s="11"/>
      <c r="I717" s="11"/>
    </row>
    <row r="718" spans="2:9">
      <c r="B718" s="49"/>
      <c r="C718" s="43"/>
      <c r="D718" s="47"/>
      <c r="E718" s="5" t="str">
        <f t="shared" si="11"/>
        <v/>
      </c>
      <c r="G718"/>
      <c r="H718" s="11"/>
      <c r="I718" s="11"/>
    </row>
    <row r="719" spans="2:9">
      <c r="B719" s="49"/>
      <c r="C719" s="43"/>
      <c r="D719" s="47"/>
      <c r="E719" s="5" t="str">
        <f t="shared" si="11"/>
        <v/>
      </c>
      <c r="G719"/>
      <c r="H719" s="11"/>
      <c r="I719" s="11"/>
    </row>
    <row r="720" spans="2:9">
      <c r="B720" s="49"/>
      <c r="C720" s="43"/>
      <c r="D720" s="47"/>
      <c r="E720" s="5" t="str">
        <f t="shared" si="11"/>
        <v/>
      </c>
      <c r="G720"/>
      <c r="H720" s="11"/>
      <c r="I720" s="11"/>
    </row>
    <row r="721" spans="2:9">
      <c r="B721" s="49"/>
      <c r="C721" s="43"/>
      <c r="D721" s="47"/>
      <c r="E721" s="5" t="str">
        <f t="shared" si="11"/>
        <v/>
      </c>
      <c r="G721"/>
      <c r="H721" s="11"/>
      <c r="I721" s="11"/>
    </row>
    <row r="722" spans="2:9">
      <c r="B722" s="49"/>
      <c r="C722" s="43"/>
      <c r="D722" s="47"/>
      <c r="E722" s="5" t="str">
        <f t="shared" si="11"/>
        <v/>
      </c>
      <c r="G722"/>
      <c r="H722" s="11"/>
      <c r="I722" s="11"/>
    </row>
    <row r="723" spans="2:9">
      <c r="B723" s="49"/>
      <c r="C723" s="43"/>
      <c r="D723" s="47"/>
      <c r="E723" s="5" t="str">
        <f t="shared" si="11"/>
        <v/>
      </c>
      <c r="G723"/>
      <c r="H723" s="11"/>
      <c r="I723" s="11"/>
    </row>
    <row r="724" spans="2:9">
      <c r="B724" s="49"/>
      <c r="C724" s="43"/>
      <c r="D724" s="47"/>
      <c r="E724" s="5" t="str">
        <f t="shared" si="11"/>
        <v/>
      </c>
      <c r="G724"/>
      <c r="H724" s="11"/>
      <c r="I724" s="11"/>
    </row>
    <row r="725" spans="2:9">
      <c r="B725" s="49"/>
      <c r="C725" s="43"/>
      <c r="D725" s="47"/>
      <c r="E725" s="5" t="str">
        <f t="shared" si="11"/>
        <v/>
      </c>
      <c r="G725"/>
      <c r="H725" s="11"/>
      <c r="I725" s="11"/>
    </row>
    <row r="726" spans="2:9">
      <c r="B726" s="49"/>
      <c r="C726" s="43"/>
      <c r="D726" s="47"/>
      <c r="E726" s="5" t="str">
        <f t="shared" si="11"/>
        <v/>
      </c>
      <c r="G726"/>
      <c r="H726" s="11"/>
      <c r="I726" s="11"/>
    </row>
    <row r="727" spans="2:9">
      <c r="B727" s="49"/>
      <c r="C727" s="43"/>
      <c r="D727" s="47"/>
      <c r="E727" s="5" t="str">
        <f t="shared" si="11"/>
        <v/>
      </c>
      <c r="G727"/>
      <c r="H727" s="11"/>
      <c r="I727" s="11"/>
    </row>
    <row r="728" spans="2:9">
      <c r="B728" s="49"/>
      <c r="C728" s="43"/>
      <c r="D728" s="47"/>
      <c r="E728" s="5" t="str">
        <f t="shared" si="11"/>
        <v/>
      </c>
      <c r="G728"/>
      <c r="H728" s="11"/>
      <c r="I728" s="11"/>
    </row>
    <row r="729" spans="2:9">
      <c r="B729" s="49"/>
      <c r="C729" s="43"/>
      <c r="D729" s="47"/>
      <c r="E729" s="5" t="str">
        <f t="shared" si="11"/>
        <v/>
      </c>
      <c r="G729"/>
      <c r="H729" s="11"/>
      <c r="I729" s="11"/>
    </row>
    <row r="730" spans="2:9">
      <c r="B730" s="49"/>
      <c r="C730" s="43"/>
      <c r="D730" s="47"/>
      <c r="E730" s="5" t="str">
        <f t="shared" si="11"/>
        <v/>
      </c>
      <c r="G730"/>
      <c r="H730" s="11"/>
      <c r="I730" s="11"/>
    </row>
    <row r="731" spans="2:9">
      <c r="B731" s="49"/>
      <c r="C731" s="43"/>
      <c r="D731" s="47"/>
      <c r="E731" s="5" t="str">
        <f t="shared" si="11"/>
        <v/>
      </c>
      <c r="G731"/>
      <c r="H731" s="11"/>
      <c r="I731" s="11"/>
    </row>
    <row r="732" spans="2:9">
      <c r="B732" s="49"/>
      <c r="C732" s="43"/>
      <c r="D732" s="47"/>
      <c r="E732" s="5" t="str">
        <f t="shared" si="11"/>
        <v/>
      </c>
      <c r="G732"/>
      <c r="H732" s="11"/>
      <c r="I732" s="11"/>
    </row>
    <row r="733" spans="2:9">
      <c r="B733" s="49"/>
      <c r="C733" s="43"/>
      <c r="D733" s="47"/>
      <c r="E733" s="5" t="str">
        <f t="shared" si="11"/>
        <v/>
      </c>
      <c r="G733"/>
      <c r="H733" s="11"/>
      <c r="I733" s="11"/>
    </row>
    <row r="734" spans="2:9">
      <c r="B734" s="49"/>
      <c r="C734" s="43"/>
      <c r="D734" s="47"/>
      <c r="E734" s="5" t="str">
        <f t="shared" si="11"/>
        <v/>
      </c>
      <c r="G734"/>
      <c r="H734" s="11"/>
      <c r="I734" s="11"/>
    </row>
    <row r="735" spans="2:9">
      <c r="B735" s="49"/>
      <c r="C735" s="43"/>
      <c r="D735" s="47"/>
      <c r="E735" s="5" t="str">
        <f t="shared" si="11"/>
        <v/>
      </c>
      <c r="G735"/>
      <c r="H735" s="11"/>
      <c r="I735" s="11"/>
    </row>
    <row r="736" spans="2:9">
      <c r="B736" s="49"/>
      <c r="C736" s="43"/>
      <c r="D736" s="47"/>
      <c r="E736" s="5" t="str">
        <f t="shared" si="11"/>
        <v/>
      </c>
      <c r="G736"/>
      <c r="H736" s="11"/>
      <c r="I736" s="11"/>
    </row>
    <row r="737" spans="2:9">
      <c r="B737" s="49"/>
      <c r="C737" s="43"/>
      <c r="D737" s="47"/>
      <c r="E737" s="5" t="str">
        <f t="shared" si="11"/>
        <v/>
      </c>
      <c r="G737"/>
      <c r="H737" s="11"/>
      <c r="I737" s="11"/>
    </row>
    <row r="738" spans="2:9">
      <c r="B738" s="49"/>
      <c r="C738" s="43"/>
      <c r="D738" s="47"/>
      <c r="E738" s="5" t="str">
        <f t="shared" si="11"/>
        <v/>
      </c>
      <c r="G738"/>
      <c r="H738" s="11"/>
      <c r="I738" s="11"/>
    </row>
    <row r="739" spans="2:9">
      <c r="B739" s="49"/>
      <c r="C739" s="43"/>
      <c r="D739" s="47"/>
      <c r="E739" s="5" t="str">
        <f t="shared" si="11"/>
        <v/>
      </c>
      <c r="G739"/>
      <c r="H739" s="11"/>
      <c r="I739" s="11"/>
    </row>
    <row r="740" spans="2:9">
      <c r="B740" s="49"/>
      <c r="C740" s="43"/>
      <c r="D740" s="47"/>
      <c r="E740" s="5" t="str">
        <f t="shared" si="11"/>
        <v/>
      </c>
      <c r="G740"/>
      <c r="H740" s="11"/>
      <c r="I740" s="11"/>
    </row>
    <row r="741" spans="2:9">
      <c r="B741" s="49"/>
      <c r="C741" s="43"/>
      <c r="D741" s="47"/>
      <c r="E741" s="5" t="str">
        <f t="shared" si="11"/>
        <v/>
      </c>
      <c r="G741"/>
      <c r="H741" s="11"/>
      <c r="I741" s="11"/>
    </row>
    <row r="742" spans="2:9">
      <c r="B742" s="49"/>
      <c r="C742" s="43"/>
      <c r="D742" s="47"/>
      <c r="E742" s="5" t="str">
        <f t="shared" si="11"/>
        <v/>
      </c>
      <c r="G742"/>
      <c r="H742" s="11"/>
      <c r="I742" s="11"/>
    </row>
    <row r="743" spans="2:9">
      <c r="B743" s="49"/>
      <c r="C743" s="43"/>
      <c r="D743" s="47"/>
      <c r="E743" s="5" t="str">
        <f t="shared" si="11"/>
        <v/>
      </c>
      <c r="G743"/>
      <c r="H743" s="11"/>
      <c r="I743" s="11"/>
    </row>
    <row r="744" spans="2:9">
      <c r="B744" s="49"/>
      <c r="C744" s="43"/>
      <c r="D744" s="47"/>
      <c r="E744" s="5" t="str">
        <f t="shared" si="11"/>
        <v/>
      </c>
      <c r="G744"/>
      <c r="H744" s="11"/>
      <c r="I744" s="11"/>
    </row>
    <row r="745" spans="2:9">
      <c r="B745" s="49"/>
      <c r="C745" s="43"/>
      <c r="D745" s="47"/>
      <c r="E745" s="5" t="str">
        <f t="shared" si="11"/>
        <v/>
      </c>
      <c r="G745"/>
      <c r="H745" s="11"/>
      <c r="I745" s="11"/>
    </row>
    <row r="746" spans="2:9">
      <c r="B746" s="49"/>
      <c r="C746" s="43"/>
      <c r="D746" s="47"/>
      <c r="E746" s="5" t="str">
        <f t="shared" si="11"/>
        <v/>
      </c>
      <c r="G746"/>
      <c r="H746" s="11"/>
      <c r="I746" s="11"/>
    </row>
    <row r="747" spans="2:9">
      <c r="B747" s="49"/>
      <c r="C747" s="43"/>
      <c r="D747" s="47"/>
      <c r="E747" s="5" t="str">
        <f t="shared" si="11"/>
        <v/>
      </c>
      <c r="G747"/>
      <c r="H747" s="11"/>
      <c r="I747" s="11"/>
    </row>
    <row r="748" spans="2:9">
      <c r="B748" s="49"/>
      <c r="C748" s="43"/>
      <c r="D748" s="47"/>
      <c r="E748" s="5" t="str">
        <f t="shared" si="11"/>
        <v/>
      </c>
      <c r="G748"/>
      <c r="H748" s="11"/>
      <c r="I748" s="11"/>
    </row>
    <row r="749" spans="2:9">
      <c r="B749" s="49"/>
      <c r="C749" s="43"/>
      <c r="D749" s="47"/>
      <c r="E749" s="5" t="str">
        <f t="shared" si="11"/>
        <v/>
      </c>
      <c r="G749"/>
      <c r="H749" s="11"/>
      <c r="I749" s="11"/>
    </row>
    <row r="750" spans="2:9">
      <c r="B750" s="49"/>
      <c r="C750" s="43"/>
      <c r="D750" s="47"/>
      <c r="E750" s="5" t="str">
        <f t="shared" si="11"/>
        <v/>
      </c>
      <c r="G750"/>
      <c r="H750" s="11"/>
      <c r="I750" s="11"/>
    </row>
    <row r="751" spans="2:9">
      <c r="B751" s="49"/>
      <c r="C751" s="43"/>
      <c r="D751" s="47"/>
      <c r="E751" s="5" t="str">
        <f t="shared" si="11"/>
        <v/>
      </c>
      <c r="G751"/>
      <c r="H751" s="11"/>
      <c r="I751" s="11"/>
    </row>
    <row r="752" spans="2:9">
      <c r="B752" s="49"/>
      <c r="C752" s="43"/>
      <c r="D752" s="47"/>
      <c r="E752" s="5" t="str">
        <f t="shared" si="11"/>
        <v/>
      </c>
      <c r="G752"/>
      <c r="H752" s="11"/>
      <c r="I752" s="11"/>
    </row>
    <row r="753" spans="2:9">
      <c r="B753" s="49"/>
      <c r="C753" s="43"/>
      <c r="D753" s="47"/>
      <c r="E753" s="5" t="str">
        <f t="shared" si="11"/>
        <v/>
      </c>
      <c r="G753"/>
      <c r="H753" s="11"/>
      <c r="I753" s="11"/>
    </row>
    <row r="754" spans="2:9">
      <c r="B754" s="49"/>
      <c r="C754" s="43"/>
      <c r="D754" s="47"/>
      <c r="E754" s="5" t="str">
        <f t="shared" si="11"/>
        <v/>
      </c>
      <c r="G754"/>
      <c r="H754" s="11"/>
      <c r="I754" s="11"/>
    </row>
    <row r="755" spans="2:9">
      <c r="B755" s="49"/>
      <c r="C755" s="43"/>
      <c r="D755" s="47"/>
      <c r="E755" s="5" t="str">
        <f t="shared" si="11"/>
        <v/>
      </c>
      <c r="G755"/>
      <c r="H755" s="11"/>
      <c r="I755" s="11"/>
    </row>
    <row r="756" spans="2:9">
      <c r="B756" s="49"/>
      <c r="C756" s="43"/>
      <c r="D756" s="47"/>
      <c r="E756" s="5" t="str">
        <f t="shared" si="11"/>
        <v/>
      </c>
      <c r="G756"/>
      <c r="H756" s="11"/>
      <c r="I756" s="11"/>
    </row>
    <row r="757" spans="2:9">
      <c r="B757" s="49"/>
      <c r="C757" s="43"/>
      <c r="D757" s="47"/>
      <c r="E757" s="5" t="str">
        <f t="shared" si="11"/>
        <v/>
      </c>
      <c r="G757"/>
      <c r="H757" s="11"/>
      <c r="I757" s="11"/>
    </row>
    <row r="758" spans="2:9">
      <c r="B758" s="49"/>
      <c r="C758" s="43"/>
      <c r="D758" s="47"/>
      <c r="E758" s="5" t="str">
        <f t="shared" si="11"/>
        <v/>
      </c>
      <c r="G758"/>
      <c r="H758" s="11"/>
      <c r="I758" s="11"/>
    </row>
    <row r="759" spans="2:9">
      <c r="B759" s="49"/>
      <c r="C759" s="43"/>
      <c r="D759" s="47"/>
      <c r="E759" s="5" t="str">
        <f t="shared" si="11"/>
        <v/>
      </c>
      <c r="G759"/>
      <c r="H759" s="11"/>
      <c r="I759" s="11"/>
    </row>
    <row r="760" spans="2:9">
      <c r="B760" s="49"/>
      <c r="C760" s="43"/>
      <c r="D760" s="47"/>
      <c r="E760" s="5" t="str">
        <f t="shared" si="11"/>
        <v/>
      </c>
      <c r="G760"/>
      <c r="H760" s="11"/>
      <c r="I760" s="11"/>
    </row>
    <row r="761" spans="2:9">
      <c r="B761" s="49"/>
      <c r="C761" s="43"/>
      <c r="D761" s="47"/>
      <c r="E761" s="5" t="str">
        <f t="shared" si="11"/>
        <v/>
      </c>
      <c r="G761"/>
      <c r="H761" s="11"/>
      <c r="I761" s="11"/>
    </row>
    <row r="762" spans="2:9">
      <c r="B762" s="49"/>
      <c r="C762" s="43"/>
      <c r="D762" s="47"/>
      <c r="E762" s="5" t="str">
        <f t="shared" si="11"/>
        <v/>
      </c>
      <c r="G762"/>
      <c r="H762" s="11"/>
      <c r="I762" s="11"/>
    </row>
    <row r="763" spans="2:9">
      <c r="B763" s="49"/>
      <c r="C763" s="43"/>
      <c r="D763" s="47"/>
      <c r="E763" s="5" t="str">
        <f t="shared" si="11"/>
        <v/>
      </c>
      <c r="G763"/>
      <c r="H763" s="11"/>
      <c r="I763" s="11"/>
    </row>
    <row r="764" spans="2:9">
      <c r="B764" s="49"/>
      <c r="C764" s="43"/>
      <c r="D764" s="47"/>
      <c r="E764" s="5" t="str">
        <f t="shared" si="11"/>
        <v/>
      </c>
      <c r="G764"/>
      <c r="H764" s="11"/>
      <c r="I764" s="11"/>
    </row>
    <row r="765" spans="2:9">
      <c r="B765" s="49"/>
      <c r="C765" s="43"/>
      <c r="D765" s="47"/>
      <c r="E765" s="5" t="str">
        <f t="shared" si="11"/>
        <v/>
      </c>
      <c r="G765"/>
      <c r="H765" s="11"/>
      <c r="I765" s="11"/>
    </row>
    <row r="766" spans="2:9">
      <c r="B766" s="49"/>
      <c r="C766" s="43"/>
      <c r="D766" s="47"/>
      <c r="E766" s="5" t="str">
        <f t="shared" si="11"/>
        <v/>
      </c>
      <c r="G766"/>
      <c r="H766" s="11"/>
      <c r="I766" s="11"/>
    </row>
    <row r="767" spans="2:9">
      <c r="B767" s="49"/>
      <c r="C767" s="43"/>
      <c r="D767" s="47"/>
      <c r="E767" s="5" t="str">
        <f t="shared" si="11"/>
        <v/>
      </c>
      <c r="G767"/>
      <c r="H767" s="11"/>
      <c r="I767" s="11"/>
    </row>
    <row r="768" spans="2:9">
      <c r="B768" s="49"/>
      <c r="C768" s="43"/>
      <c r="D768" s="47"/>
      <c r="E768" s="5" t="str">
        <f t="shared" si="11"/>
        <v/>
      </c>
      <c r="G768"/>
      <c r="H768" s="11"/>
      <c r="I768" s="11"/>
    </row>
    <row r="769" spans="2:9">
      <c r="B769" s="49"/>
      <c r="C769" s="43"/>
      <c r="D769" s="47"/>
      <c r="E769" s="5" t="str">
        <f t="shared" si="11"/>
        <v/>
      </c>
      <c r="G769"/>
      <c r="H769" s="11"/>
      <c r="I769" s="11"/>
    </row>
    <row r="770" spans="2:9">
      <c r="B770" s="49"/>
      <c r="C770" s="43"/>
      <c r="D770" s="47"/>
      <c r="E770" s="5" t="str">
        <f t="shared" si="11"/>
        <v/>
      </c>
      <c r="G770"/>
      <c r="H770" s="11"/>
      <c r="I770" s="11"/>
    </row>
    <row r="771" spans="2:9">
      <c r="B771" s="49"/>
      <c r="C771" s="43"/>
      <c r="D771" s="47"/>
      <c r="E771" s="5" t="str">
        <f t="shared" si="11"/>
        <v/>
      </c>
      <c r="G771"/>
      <c r="H771" s="11"/>
      <c r="I771" s="11"/>
    </row>
    <row r="772" spans="2:9">
      <c r="B772" s="49"/>
      <c r="C772" s="43"/>
      <c r="D772" s="47"/>
      <c r="E772" s="5" t="str">
        <f t="shared" si="11"/>
        <v/>
      </c>
      <c r="G772"/>
      <c r="H772" s="11"/>
      <c r="I772" s="11"/>
    </row>
    <row r="773" spans="2:9">
      <c r="B773" s="49"/>
      <c r="C773" s="43"/>
      <c r="D773" s="47"/>
      <c r="E773" s="5" t="str">
        <f t="shared" ref="E773:E836" si="12">IF(ISNUMBER(D773),IF(AND(B773&lt;&gt;"",D773&gt;0),"Ingreso",IF(AND(B773&lt;&gt;"",D773&lt;0),"Gasto",IF(AND(D773&lt;&gt;"",ISBLANK(B773)),"Falta Fecha",""))),"")</f>
        <v/>
      </c>
      <c r="G773"/>
      <c r="H773" s="11"/>
      <c r="I773" s="11"/>
    </row>
    <row r="774" spans="2:9">
      <c r="B774" s="49"/>
      <c r="C774" s="43"/>
      <c r="D774" s="47"/>
      <c r="E774" s="5" t="str">
        <f t="shared" si="12"/>
        <v/>
      </c>
      <c r="G774"/>
      <c r="H774" s="11"/>
      <c r="I774" s="11"/>
    </row>
    <row r="775" spans="2:9">
      <c r="B775" s="49"/>
      <c r="C775" s="43"/>
      <c r="D775" s="47"/>
      <c r="E775" s="5" t="str">
        <f t="shared" si="12"/>
        <v/>
      </c>
      <c r="G775"/>
      <c r="H775" s="11"/>
      <c r="I775" s="11"/>
    </row>
    <row r="776" spans="2:9">
      <c r="B776" s="49"/>
      <c r="C776" s="43"/>
      <c r="D776" s="47"/>
      <c r="E776" s="5" t="str">
        <f t="shared" si="12"/>
        <v/>
      </c>
      <c r="G776"/>
      <c r="H776" s="11"/>
      <c r="I776" s="11"/>
    </row>
    <row r="777" spans="2:9">
      <c r="B777" s="49"/>
      <c r="C777" s="43"/>
      <c r="D777" s="47"/>
      <c r="E777" s="5" t="str">
        <f t="shared" si="12"/>
        <v/>
      </c>
      <c r="G777"/>
      <c r="H777" s="11"/>
      <c r="I777" s="11"/>
    </row>
    <row r="778" spans="2:9">
      <c r="B778" s="49"/>
      <c r="C778" s="43"/>
      <c r="D778" s="47"/>
      <c r="E778" s="5" t="str">
        <f t="shared" si="12"/>
        <v/>
      </c>
      <c r="G778"/>
      <c r="H778" s="11"/>
      <c r="I778" s="11"/>
    </row>
    <row r="779" spans="2:9">
      <c r="B779" s="49"/>
      <c r="C779" s="43"/>
      <c r="D779" s="47"/>
      <c r="E779" s="5" t="str">
        <f t="shared" si="12"/>
        <v/>
      </c>
      <c r="G779"/>
      <c r="H779" s="11"/>
      <c r="I779" s="11"/>
    </row>
    <row r="780" spans="2:9">
      <c r="B780" s="49"/>
      <c r="C780" s="43"/>
      <c r="D780" s="47"/>
      <c r="E780" s="5" t="str">
        <f t="shared" si="12"/>
        <v/>
      </c>
      <c r="G780"/>
      <c r="H780" s="11"/>
      <c r="I780" s="11"/>
    </row>
    <row r="781" spans="2:9">
      <c r="B781" s="49"/>
      <c r="C781" s="43"/>
      <c r="D781" s="47"/>
      <c r="E781" s="5" t="str">
        <f t="shared" si="12"/>
        <v/>
      </c>
      <c r="G781"/>
      <c r="H781" s="11"/>
      <c r="I781" s="11"/>
    </row>
    <row r="782" spans="2:9">
      <c r="B782" s="49"/>
      <c r="C782" s="43"/>
      <c r="D782" s="47"/>
      <c r="E782" s="5" t="str">
        <f t="shared" si="12"/>
        <v/>
      </c>
      <c r="G782"/>
      <c r="H782" s="11"/>
      <c r="I782" s="11"/>
    </row>
    <row r="783" spans="2:9">
      <c r="B783" s="49"/>
      <c r="C783" s="43"/>
      <c r="D783" s="47"/>
      <c r="E783" s="5" t="str">
        <f t="shared" si="12"/>
        <v/>
      </c>
      <c r="G783"/>
      <c r="H783" s="11"/>
      <c r="I783" s="11"/>
    </row>
    <row r="784" spans="2:9">
      <c r="B784" s="49"/>
      <c r="C784" s="43"/>
      <c r="D784" s="47"/>
      <c r="E784" s="5" t="str">
        <f t="shared" si="12"/>
        <v/>
      </c>
      <c r="G784"/>
      <c r="H784" s="11"/>
      <c r="I784" s="11"/>
    </row>
    <row r="785" spans="2:9">
      <c r="B785" s="49"/>
      <c r="C785" s="43"/>
      <c r="D785" s="47"/>
      <c r="E785" s="5" t="str">
        <f t="shared" si="12"/>
        <v/>
      </c>
      <c r="G785"/>
      <c r="H785" s="11"/>
      <c r="I785" s="11"/>
    </row>
    <row r="786" spans="2:9">
      <c r="B786" s="49"/>
      <c r="C786" s="43"/>
      <c r="D786" s="47"/>
      <c r="E786" s="5" t="str">
        <f t="shared" si="12"/>
        <v/>
      </c>
      <c r="G786"/>
      <c r="H786" s="11"/>
      <c r="I786" s="11"/>
    </row>
    <row r="787" spans="2:9">
      <c r="B787" s="49"/>
      <c r="C787" s="43"/>
      <c r="D787" s="47"/>
      <c r="E787" s="5" t="str">
        <f t="shared" si="12"/>
        <v/>
      </c>
      <c r="G787"/>
      <c r="H787" s="11"/>
      <c r="I787" s="11"/>
    </row>
    <row r="788" spans="2:9">
      <c r="B788" s="49"/>
      <c r="C788" s="43"/>
      <c r="D788" s="47"/>
      <c r="E788" s="5" t="str">
        <f t="shared" si="12"/>
        <v/>
      </c>
      <c r="G788"/>
      <c r="H788" s="11"/>
      <c r="I788" s="11"/>
    </row>
    <row r="789" spans="2:9">
      <c r="B789" s="49"/>
      <c r="C789" s="43"/>
      <c r="D789" s="47"/>
      <c r="E789" s="5" t="str">
        <f t="shared" si="12"/>
        <v/>
      </c>
      <c r="G789"/>
      <c r="H789" s="11"/>
      <c r="I789" s="11"/>
    </row>
    <row r="790" spans="2:9">
      <c r="B790" s="49"/>
      <c r="C790" s="43"/>
      <c r="D790" s="47"/>
      <c r="E790" s="5" t="str">
        <f t="shared" si="12"/>
        <v/>
      </c>
      <c r="G790"/>
      <c r="H790" s="11"/>
      <c r="I790" s="11"/>
    </row>
    <row r="791" spans="2:9">
      <c r="B791" s="49"/>
      <c r="C791" s="43"/>
      <c r="D791" s="47"/>
      <c r="E791" s="5" t="str">
        <f t="shared" si="12"/>
        <v/>
      </c>
      <c r="G791"/>
      <c r="H791" s="11"/>
      <c r="I791" s="11"/>
    </row>
    <row r="792" spans="2:9">
      <c r="B792" s="49"/>
      <c r="C792" s="43"/>
      <c r="D792" s="47"/>
      <c r="E792" s="5" t="str">
        <f t="shared" si="12"/>
        <v/>
      </c>
      <c r="G792"/>
      <c r="H792" s="11"/>
      <c r="I792" s="11"/>
    </row>
    <row r="793" spans="2:9">
      <c r="B793" s="49"/>
      <c r="C793" s="43"/>
      <c r="D793" s="47"/>
      <c r="E793" s="5" t="str">
        <f t="shared" si="12"/>
        <v/>
      </c>
      <c r="G793"/>
      <c r="H793" s="11"/>
      <c r="I793" s="11"/>
    </row>
    <row r="794" spans="2:9">
      <c r="B794" s="49"/>
      <c r="C794" s="43"/>
      <c r="D794" s="47"/>
      <c r="E794" s="5" t="str">
        <f t="shared" si="12"/>
        <v/>
      </c>
      <c r="G794"/>
      <c r="H794" s="11"/>
      <c r="I794" s="11"/>
    </row>
    <row r="795" spans="2:9">
      <c r="B795" s="49"/>
      <c r="C795" s="43"/>
      <c r="D795" s="47"/>
      <c r="E795" s="5" t="str">
        <f t="shared" si="12"/>
        <v/>
      </c>
      <c r="G795"/>
      <c r="H795" s="11"/>
      <c r="I795" s="11"/>
    </row>
    <row r="796" spans="2:9">
      <c r="B796" s="49"/>
      <c r="C796" s="43"/>
      <c r="D796" s="47"/>
      <c r="E796" s="5" t="str">
        <f t="shared" si="12"/>
        <v/>
      </c>
      <c r="G796"/>
      <c r="H796" s="11"/>
      <c r="I796" s="11"/>
    </row>
    <row r="797" spans="2:9">
      <c r="B797" s="49"/>
      <c r="C797" s="43"/>
      <c r="D797" s="47"/>
      <c r="E797" s="5" t="str">
        <f t="shared" si="12"/>
        <v/>
      </c>
      <c r="G797"/>
      <c r="H797" s="11"/>
      <c r="I797" s="11"/>
    </row>
    <row r="798" spans="2:9">
      <c r="B798" s="49"/>
      <c r="C798" s="43"/>
      <c r="D798" s="47"/>
      <c r="E798" s="5" t="str">
        <f t="shared" si="12"/>
        <v/>
      </c>
      <c r="G798"/>
      <c r="H798" s="11"/>
      <c r="I798" s="11"/>
    </row>
    <row r="799" spans="2:9">
      <c r="B799" s="49"/>
      <c r="C799" s="43"/>
      <c r="D799" s="47"/>
      <c r="E799" s="5" t="str">
        <f t="shared" si="12"/>
        <v/>
      </c>
      <c r="G799"/>
      <c r="H799" s="11"/>
      <c r="I799" s="11"/>
    </row>
    <row r="800" spans="2:9">
      <c r="B800" s="49"/>
      <c r="C800" s="43"/>
      <c r="D800" s="47"/>
      <c r="E800" s="5" t="str">
        <f t="shared" si="12"/>
        <v/>
      </c>
      <c r="G800"/>
      <c r="H800" s="11"/>
      <c r="I800" s="11"/>
    </row>
    <row r="801" spans="2:9">
      <c r="B801" s="49"/>
      <c r="C801" s="43"/>
      <c r="D801" s="47"/>
      <c r="E801" s="5" t="str">
        <f t="shared" si="12"/>
        <v/>
      </c>
      <c r="G801"/>
      <c r="H801" s="11"/>
      <c r="I801" s="11"/>
    </row>
    <row r="802" spans="2:9">
      <c r="B802" s="49"/>
      <c r="C802" s="43"/>
      <c r="D802" s="47"/>
      <c r="E802" s="5" t="str">
        <f t="shared" si="12"/>
        <v/>
      </c>
      <c r="G802"/>
      <c r="H802" s="11"/>
      <c r="I802" s="11"/>
    </row>
    <row r="803" spans="2:9">
      <c r="B803" s="49"/>
      <c r="C803" s="43"/>
      <c r="D803" s="47"/>
      <c r="E803" s="5" t="str">
        <f t="shared" si="12"/>
        <v/>
      </c>
      <c r="G803"/>
      <c r="H803" s="11"/>
      <c r="I803" s="11"/>
    </row>
    <row r="804" spans="2:9">
      <c r="B804" s="49"/>
      <c r="C804" s="43"/>
      <c r="D804" s="47"/>
      <c r="E804" s="5" t="str">
        <f t="shared" si="12"/>
        <v/>
      </c>
      <c r="G804"/>
      <c r="H804" s="11"/>
      <c r="I804" s="11"/>
    </row>
    <row r="805" spans="2:9">
      <c r="B805" s="49"/>
      <c r="C805" s="43"/>
      <c r="D805" s="47"/>
      <c r="E805" s="5" t="str">
        <f t="shared" si="12"/>
        <v/>
      </c>
      <c r="G805"/>
      <c r="H805" s="11"/>
      <c r="I805" s="11"/>
    </row>
    <row r="806" spans="2:9">
      <c r="B806" s="49"/>
      <c r="C806" s="43"/>
      <c r="D806" s="47"/>
      <c r="E806" s="5" t="str">
        <f t="shared" si="12"/>
        <v/>
      </c>
      <c r="G806"/>
      <c r="H806" s="11"/>
      <c r="I806" s="11"/>
    </row>
    <row r="807" spans="2:9">
      <c r="B807" s="49"/>
      <c r="C807" s="43"/>
      <c r="D807" s="47"/>
      <c r="E807" s="5" t="str">
        <f t="shared" si="12"/>
        <v/>
      </c>
      <c r="G807"/>
      <c r="H807" s="11"/>
      <c r="I807" s="11"/>
    </row>
    <row r="808" spans="2:9">
      <c r="B808" s="49"/>
      <c r="C808" s="43"/>
      <c r="D808" s="47"/>
      <c r="E808" s="5" t="str">
        <f t="shared" si="12"/>
        <v/>
      </c>
      <c r="G808"/>
      <c r="H808" s="11"/>
      <c r="I808" s="11"/>
    </row>
    <row r="809" spans="2:9">
      <c r="B809" s="49"/>
      <c r="C809" s="43"/>
      <c r="D809" s="47"/>
      <c r="E809" s="5" t="str">
        <f t="shared" si="12"/>
        <v/>
      </c>
      <c r="G809"/>
      <c r="H809" s="11"/>
      <c r="I809" s="11"/>
    </row>
    <row r="810" spans="2:9">
      <c r="B810" s="49"/>
      <c r="C810" s="43"/>
      <c r="D810" s="47"/>
      <c r="E810" s="5" t="str">
        <f t="shared" si="12"/>
        <v/>
      </c>
      <c r="G810"/>
      <c r="H810" s="11"/>
      <c r="I810" s="11"/>
    </row>
    <row r="811" spans="2:9">
      <c r="B811" s="49"/>
      <c r="C811" s="43"/>
      <c r="D811" s="47"/>
      <c r="E811" s="5" t="str">
        <f t="shared" si="12"/>
        <v/>
      </c>
      <c r="G811"/>
      <c r="H811" s="11"/>
      <c r="I811" s="11"/>
    </row>
    <row r="812" spans="2:9">
      <c r="B812" s="49"/>
      <c r="C812" s="43"/>
      <c r="D812" s="47"/>
      <c r="E812" s="5" t="str">
        <f t="shared" si="12"/>
        <v/>
      </c>
      <c r="G812"/>
      <c r="H812" s="11"/>
      <c r="I812" s="11"/>
    </row>
    <row r="813" spans="2:9">
      <c r="B813" s="49"/>
      <c r="C813" s="43"/>
      <c r="D813" s="47"/>
      <c r="E813" s="5" t="str">
        <f t="shared" si="12"/>
        <v/>
      </c>
      <c r="G813"/>
      <c r="H813" s="11"/>
      <c r="I813" s="11"/>
    </row>
    <row r="814" spans="2:9">
      <c r="B814" s="49"/>
      <c r="C814" s="43"/>
      <c r="D814" s="47"/>
      <c r="E814" s="5" t="str">
        <f t="shared" si="12"/>
        <v/>
      </c>
      <c r="G814"/>
      <c r="H814" s="11"/>
      <c r="I814" s="11"/>
    </row>
    <row r="815" spans="2:9">
      <c r="B815" s="49"/>
      <c r="C815" s="43"/>
      <c r="D815" s="47"/>
      <c r="E815" s="5" t="str">
        <f t="shared" si="12"/>
        <v/>
      </c>
      <c r="G815"/>
      <c r="H815" s="11"/>
      <c r="I815" s="11"/>
    </row>
    <row r="816" spans="2:9">
      <c r="B816" s="49"/>
      <c r="C816" s="43"/>
      <c r="D816" s="47"/>
      <c r="E816" s="5" t="str">
        <f t="shared" si="12"/>
        <v/>
      </c>
      <c r="G816"/>
      <c r="H816" s="11"/>
      <c r="I816" s="11"/>
    </row>
    <row r="817" spans="2:9">
      <c r="B817" s="49"/>
      <c r="C817" s="43"/>
      <c r="D817" s="47"/>
      <c r="E817" s="5" t="str">
        <f t="shared" si="12"/>
        <v/>
      </c>
      <c r="G817"/>
      <c r="H817" s="11"/>
      <c r="I817" s="11"/>
    </row>
    <row r="818" spans="2:9">
      <c r="B818" s="49"/>
      <c r="C818" s="43"/>
      <c r="D818" s="47"/>
      <c r="E818" s="5" t="str">
        <f t="shared" si="12"/>
        <v/>
      </c>
      <c r="G818"/>
      <c r="H818" s="11"/>
      <c r="I818" s="11"/>
    </row>
    <row r="819" spans="2:9">
      <c r="B819" s="49"/>
      <c r="C819" s="43"/>
      <c r="D819" s="47"/>
      <c r="E819" s="5" t="str">
        <f t="shared" si="12"/>
        <v/>
      </c>
      <c r="G819"/>
      <c r="H819" s="11"/>
      <c r="I819" s="11"/>
    </row>
    <row r="820" spans="2:9">
      <c r="B820" s="49"/>
      <c r="C820" s="43"/>
      <c r="D820" s="47"/>
      <c r="E820" s="5" t="str">
        <f t="shared" si="12"/>
        <v/>
      </c>
      <c r="G820"/>
      <c r="H820" s="11"/>
      <c r="I820" s="11"/>
    </row>
    <row r="821" spans="2:9">
      <c r="B821" s="49"/>
      <c r="C821" s="43"/>
      <c r="D821" s="47"/>
      <c r="E821" s="5" t="str">
        <f t="shared" si="12"/>
        <v/>
      </c>
      <c r="G821"/>
      <c r="H821" s="11"/>
      <c r="I821" s="11"/>
    </row>
    <row r="822" spans="2:9">
      <c r="B822" s="49"/>
      <c r="C822" s="43"/>
      <c r="D822" s="47"/>
      <c r="E822" s="5" t="str">
        <f t="shared" si="12"/>
        <v/>
      </c>
      <c r="G822"/>
      <c r="H822" s="11"/>
      <c r="I822" s="11"/>
    </row>
    <row r="823" spans="2:9">
      <c r="B823" s="49"/>
      <c r="C823" s="43"/>
      <c r="D823" s="47"/>
      <c r="E823" s="5" t="str">
        <f t="shared" si="12"/>
        <v/>
      </c>
      <c r="G823"/>
      <c r="H823" s="11"/>
      <c r="I823" s="11"/>
    </row>
    <row r="824" spans="2:9">
      <c r="B824" s="49"/>
      <c r="C824" s="43"/>
      <c r="D824" s="47"/>
      <c r="E824" s="5" t="str">
        <f t="shared" si="12"/>
        <v/>
      </c>
      <c r="G824"/>
      <c r="H824" s="11"/>
      <c r="I824" s="11"/>
    </row>
    <row r="825" spans="2:9">
      <c r="B825" s="49"/>
      <c r="C825" s="43"/>
      <c r="D825" s="47"/>
      <c r="E825" s="5" t="str">
        <f t="shared" si="12"/>
        <v/>
      </c>
      <c r="G825"/>
      <c r="H825" s="11"/>
      <c r="I825" s="11"/>
    </row>
    <row r="826" spans="2:9">
      <c r="B826" s="49"/>
      <c r="C826" s="43"/>
      <c r="D826" s="47"/>
      <c r="E826" s="5" t="str">
        <f t="shared" si="12"/>
        <v/>
      </c>
      <c r="G826"/>
      <c r="H826" s="11"/>
      <c r="I826" s="11"/>
    </row>
    <row r="827" spans="2:9">
      <c r="B827" s="49"/>
      <c r="C827" s="43"/>
      <c r="D827" s="47"/>
      <c r="E827" s="5" t="str">
        <f t="shared" si="12"/>
        <v/>
      </c>
      <c r="G827"/>
      <c r="H827" s="11"/>
      <c r="I827" s="11"/>
    </row>
    <row r="828" spans="2:9">
      <c r="B828" s="49"/>
      <c r="C828" s="43"/>
      <c r="D828" s="47"/>
      <c r="E828" s="5" t="str">
        <f t="shared" si="12"/>
        <v/>
      </c>
      <c r="G828"/>
      <c r="H828" s="11"/>
      <c r="I828" s="11"/>
    </row>
    <row r="829" spans="2:9">
      <c r="B829" s="49"/>
      <c r="C829" s="43"/>
      <c r="D829" s="47"/>
      <c r="E829" s="5" t="str">
        <f t="shared" si="12"/>
        <v/>
      </c>
      <c r="G829"/>
      <c r="H829" s="11"/>
      <c r="I829" s="11"/>
    </row>
    <row r="830" spans="2:9">
      <c r="B830" s="49"/>
      <c r="C830" s="43"/>
      <c r="D830" s="47"/>
      <c r="E830" s="5" t="str">
        <f t="shared" si="12"/>
        <v/>
      </c>
      <c r="G830"/>
      <c r="H830" s="11"/>
      <c r="I830" s="11"/>
    </row>
    <row r="831" spans="2:9">
      <c r="B831" s="49"/>
      <c r="C831" s="43"/>
      <c r="D831" s="47"/>
      <c r="E831" s="5" t="str">
        <f t="shared" si="12"/>
        <v/>
      </c>
      <c r="G831"/>
      <c r="H831" s="11"/>
      <c r="I831" s="11"/>
    </row>
    <row r="832" spans="2:9">
      <c r="B832" s="49"/>
      <c r="C832" s="43"/>
      <c r="D832" s="47"/>
      <c r="E832" s="5" t="str">
        <f t="shared" si="12"/>
        <v/>
      </c>
      <c r="G832"/>
      <c r="H832" s="11"/>
      <c r="I832" s="11"/>
    </row>
    <row r="833" spans="2:9">
      <c r="B833" s="49"/>
      <c r="C833" s="43"/>
      <c r="D833" s="47"/>
      <c r="E833" s="5" t="str">
        <f t="shared" si="12"/>
        <v/>
      </c>
      <c r="G833"/>
      <c r="H833" s="11"/>
      <c r="I833" s="11"/>
    </row>
    <row r="834" spans="2:9">
      <c r="B834" s="49"/>
      <c r="C834" s="43"/>
      <c r="D834" s="47"/>
      <c r="E834" s="5" t="str">
        <f t="shared" si="12"/>
        <v/>
      </c>
      <c r="G834"/>
      <c r="H834" s="11"/>
      <c r="I834" s="11"/>
    </row>
    <row r="835" spans="2:9">
      <c r="B835" s="49"/>
      <c r="C835" s="43"/>
      <c r="D835" s="47"/>
      <c r="E835" s="5" t="str">
        <f t="shared" si="12"/>
        <v/>
      </c>
      <c r="G835"/>
      <c r="H835" s="11"/>
      <c r="I835" s="11"/>
    </row>
    <row r="836" spans="2:9">
      <c r="B836" s="49"/>
      <c r="C836" s="43"/>
      <c r="D836" s="47"/>
      <c r="E836" s="5" t="str">
        <f t="shared" si="12"/>
        <v/>
      </c>
      <c r="G836"/>
      <c r="H836" s="11"/>
      <c r="I836" s="11"/>
    </row>
    <row r="837" spans="2:9">
      <c r="B837" s="49"/>
      <c r="C837" s="43"/>
      <c r="D837" s="47"/>
      <c r="E837" s="5" t="str">
        <f t="shared" ref="E837:E900" si="13">IF(ISNUMBER(D837),IF(AND(B837&lt;&gt;"",D837&gt;0),"Ingreso",IF(AND(B837&lt;&gt;"",D837&lt;0),"Gasto",IF(AND(D837&lt;&gt;"",ISBLANK(B837)),"Falta Fecha",""))),"")</f>
        <v/>
      </c>
      <c r="G837"/>
      <c r="H837" s="11"/>
      <c r="I837" s="11"/>
    </row>
    <row r="838" spans="2:9">
      <c r="B838" s="49"/>
      <c r="C838" s="43"/>
      <c r="D838" s="47"/>
      <c r="E838" s="5" t="str">
        <f t="shared" si="13"/>
        <v/>
      </c>
      <c r="G838"/>
      <c r="H838" s="11"/>
      <c r="I838" s="11"/>
    </row>
    <row r="839" spans="2:9">
      <c r="B839" s="49"/>
      <c r="C839" s="43"/>
      <c r="D839" s="47"/>
      <c r="E839" s="5" t="str">
        <f t="shared" si="13"/>
        <v/>
      </c>
      <c r="G839"/>
      <c r="H839" s="11"/>
      <c r="I839" s="11"/>
    </row>
    <row r="840" spans="2:9">
      <c r="B840" s="49"/>
      <c r="C840" s="43"/>
      <c r="D840" s="47"/>
      <c r="E840" s="5" t="str">
        <f t="shared" si="13"/>
        <v/>
      </c>
      <c r="G840"/>
      <c r="H840" s="11"/>
      <c r="I840" s="11"/>
    </row>
    <row r="841" spans="2:9">
      <c r="B841" s="49"/>
      <c r="C841" s="43"/>
      <c r="D841" s="47"/>
      <c r="E841" s="5" t="str">
        <f t="shared" si="13"/>
        <v/>
      </c>
      <c r="G841"/>
      <c r="H841" s="11"/>
      <c r="I841" s="11"/>
    </row>
    <row r="842" spans="2:9">
      <c r="B842" s="49"/>
      <c r="C842" s="43"/>
      <c r="D842" s="47"/>
      <c r="E842" s="5" t="str">
        <f t="shared" si="13"/>
        <v/>
      </c>
      <c r="G842"/>
      <c r="H842" s="11"/>
      <c r="I842" s="11"/>
    </row>
    <row r="843" spans="2:9">
      <c r="B843" s="49"/>
      <c r="C843" s="43"/>
      <c r="D843" s="47"/>
      <c r="E843" s="5" t="str">
        <f t="shared" si="13"/>
        <v/>
      </c>
      <c r="G843"/>
      <c r="H843" s="11"/>
      <c r="I843" s="11"/>
    </row>
    <row r="844" spans="2:9">
      <c r="B844" s="49"/>
      <c r="C844" s="43"/>
      <c r="D844" s="47"/>
      <c r="E844" s="5" t="str">
        <f t="shared" si="13"/>
        <v/>
      </c>
      <c r="G844"/>
      <c r="H844" s="11"/>
      <c r="I844" s="11"/>
    </row>
    <row r="845" spans="2:9">
      <c r="B845" s="49"/>
      <c r="C845" s="43"/>
      <c r="D845" s="47"/>
      <c r="E845" s="5" t="str">
        <f t="shared" si="13"/>
        <v/>
      </c>
      <c r="G845"/>
      <c r="H845" s="11"/>
      <c r="I845" s="11"/>
    </row>
    <row r="846" spans="2:9">
      <c r="B846" s="49"/>
      <c r="C846" s="43"/>
      <c r="D846" s="47"/>
      <c r="E846" s="5" t="str">
        <f t="shared" si="13"/>
        <v/>
      </c>
      <c r="G846"/>
      <c r="H846" s="11"/>
      <c r="I846" s="11"/>
    </row>
    <row r="847" spans="2:9">
      <c r="B847" s="49"/>
      <c r="C847" s="43"/>
      <c r="D847" s="47"/>
      <c r="E847" s="5" t="str">
        <f t="shared" si="13"/>
        <v/>
      </c>
      <c r="G847"/>
      <c r="H847" s="11"/>
      <c r="I847" s="11"/>
    </row>
    <row r="848" spans="2:9">
      <c r="B848" s="49"/>
      <c r="C848" s="43"/>
      <c r="D848" s="47"/>
      <c r="E848" s="5" t="str">
        <f t="shared" si="13"/>
        <v/>
      </c>
      <c r="G848"/>
      <c r="H848" s="11"/>
      <c r="I848" s="11"/>
    </row>
    <row r="849" spans="2:9">
      <c r="B849" s="49"/>
      <c r="C849" s="43"/>
      <c r="D849" s="47"/>
      <c r="E849" s="5" t="str">
        <f t="shared" si="13"/>
        <v/>
      </c>
      <c r="G849"/>
      <c r="H849" s="11"/>
      <c r="I849" s="11"/>
    </row>
    <row r="850" spans="2:9">
      <c r="B850" s="49"/>
      <c r="C850" s="43"/>
      <c r="D850" s="47"/>
      <c r="E850" s="5" t="str">
        <f t="shared" si="13"/>
        <v/>
      </c>
      <c r="G850"/>
      <c r="H850" s="11"/>
      <c r="I850" s="11"/>
    </row>
    <row r="851" spans="2:9">
      <c r="B851" s="49"/>
      <c r="C851" s="43"/>
      <c r="D851" s="47"/>
      <c r="E851" s="5" t="str">
        <f t="shared" si="13"/>
        <v/>
      </c>
      <c r="G851"/>
      <c r="H851" s="11"/>
      <c r="I851" s="11"/>
    </row>
    <row r="852" spans="2:9">
      <c r="B852" s="49"/>
      <c r="C852" s="43"/>
      <c r="D852" s="47"/>
      <c r="E852" s="5" t="str">
        <f t="shared" si="13"/>
        <v/>
      </c>
      <c r="G852"/>
      <c r="H852" s="11"/>
      <c r="I852" s="11"/>
    </row>
    <row r="853" spans="2:9">
      <c r="B853" s="49"/>
      <c r="C853" s="43"/>
      <c r="D853" s="47"/>
      <c r="E853" s="5" t="str">
        <f t="shared" si="13"/>
        <v/>
      </c>
      <c r="G853"/>
      <c r="H853" s="11"/>
      <c r="I853" s="11"/>
    </row>
    <row r="854" spans="2:9">
      <c r="B854" s="49"/>
      <c r="C854" s="43"/>
      <c r="D854" s="47"/>
      <c r="E854" s="5" t="str">
        <f t="shared" si="13"/>
        <v/>
      </c>
      <c r="G854"/>
      <c r="H854" s="11"/>
      <c r="I854" s="11"/>
    </row>
    <row r="855" spans="2:9">
      <c r="B855" s="49"/>
      <c r="C855" s="43"/>
      <c r="D855" s="47"/>
      <c r="E855" s="5" t="str">
        <f t="shared" si="13"/>
        <v/>
      </c>
      <c r="G855"/>
      <c r="H855" s="11"/>
      <c r="I855" s="11"/>
    </row>
    <row r="856" spans="2:9">
      <c r="B856" s="49"/>
      <c r="C856" s="43"/>
      <c r="D856" s="47"/>
      <c r="E856" s="5" t="str">
        <f t="shared" si="13"/>
        <v/>
      </c>
      <c r="G856"/>
      <c r="H856" s="11"/>
      <c r="I856" s="11"/>
    </row>
    <row r="857" spans="2:9">
      <c r="B857" s="49"/>
      <c r="C857" s="43"/>
      <c r="D857" s="47"/>
      <c r="E857" s="5" t="str">
        <f t="shared" si="13"/>
        <v/>
      </c>
      <c r="G857"/>
      <c r="H857" s="11"/>
      <c r="I857" s="11"/>
    </row>
    <row r="858" spans="2:9">
      <c r="B858" s="49"/>
      <c r="C858" s="43"/>
      <c r="D858" s="47"/>
      <c r="E858" s="5" t="str">
        <f t="shared" si="13"/>
        <v/>
      </c>
      <c r="G858"/>
      <c r="H858" s="11"/>
      <c r="I858" s="11"/>
    </row>
    <row r="859" spans="2:9">
      <c r="B859" s="49"/>
      <c r="C859" s="43"/>
      <c r="D859" s="47"/>
      <c r="E859" s="5" t="str">
        <f t="shared" si="13"/>
        <v/>
      </c>
      <c r="G859"/>
      <c r="H859" s="11"/>
      <c r="I859" s="11"/>
    </row>
    <row r="860" spans="2:9">
      <c r="B860" s="49"/>
      <c r="C860" s="43"/>
      <c r="D860" s="47"/>
      <c r="E860" s="5" t="str">
        <f t="shared" si="13"/>
        <v/>
      </c>
      <c r="G860"/>
      <c r="H860" s="11"/>
      <c r="I860" s="11"/>
    </row>
    <row r="861" spans="2:9">
      <c r="B861" s="49"/>
      <c r="C861" s="43"/>
      <c r="D861" s="47"/>
      <c r="E861" s="5" t="str">
        <f t="shared" si="13"/>
        <v/>
      </c>
      <c r="G861"/>
      <c r="H861" s="11"/>
      <c r="I861" s="11"/>
    </row>
    <row r="862" spans="2:9">
      <c r="B862" s="49"/>
      <c r="C862" s="43"/>
      <c r="D862" s="47"/>
      <c r="E862" s="5" t="str">
        <f t="shared" si="13"/>
        <v/>
      </c>
      <c r="G862"/>
      <c r="H862" s="11"/>
      <c r="I862" s="11"/>
    </row>
    <row r="863" spans="2:9">
      <c r="B863" s="49"/>
      <c r="C863" s="43"/>
      <c r="D863" s="47"/>
      <c r="E863" s="5" t="str">
        <f t="shared" si="13"/>
        <v/>
      </c>
      <c r="G863"/>
      <c r="H863" s="11"/>
      <c r="I863" s="11"/>
    </row>
    <row r="864" spans="2:9">
      <c r="B864" s="49"/>
      <c r="C864" s="43"/>
      <c r="D864" s="47"/>
      <c r="E864" s="5" t="str">
        <f t="shared" si="13"/>
        <v/>
      </c>
      <c r="G864"/>
      <c r="H864" s="11"/>
      <c r="I864" s="11"/>
    </row>
    <row r="865" spans="2:9">
      <c r="B865" s="49"/>
      <c r="C865" s="43"/>
      <c r="D865" s="47"/>
      <c r="E865" s="5" t="str">
        <f t="shared" si="13"/>
        <v/>
      </c>
      <c r="G865"/>
      <c r="H865" s="11"/>
      <c r="I865" s="11"/>
    </row>
    <row r="866" spans="2:9">
      <c r="B866" s="49"/>
      <c r="C866" s="43"/>
      <c r="D866" s="47"/>
      <c r="E866" s="5" t="str">
        <f t="shared" si="13"/>
        <v/>
      </c>
      <c r="G866"/>
      <c r="H866" s="11"/>
      <c r="I866" s="11"/>
    </row>
    <row r="867" spans="2:9">
      <c r="B867" s="49"/>
      <c r="C867" s="43"/>
      <c r="D867" s="47"/>
      <c r="E867" s="5" t="str">
        <f t="shared" si="13"/>
        <v/>
      </c>
      <c r="G867"/>
      <c r="H867" s="11"/>
      <c r="I867" s="11"/>
    </row>
    <row r="868" spans="2:9">
      <c r="B868" s="49"/>
      <c r="C868" s="43"/>
      <c r="D868" s="47"/>
      <c r="E868" s="5" t="str">
        <f t="shared" si="13"/>
        <v/>
      </c>
      <c r="G868"/>
      <c r="H868" s="11"/>
      <c r="I868" s="11"/>
    </row>
    <row r="869" spans="2:9">
      <c r="B869" s="49"/>
      <c r="C869" s="43"/>
      <c r="D869" s="47"/>
      <c r="E869" s="5" t="str">
        <f t="shared" si="13"/>
        <v/>
      </c>
      <c r="G869"/>
      <c r="H869" s="11"/>
      <c r="I869" s="11"/>
    </row>
    <row r="870" spans="2:9">
      <c r="B870" s="49"/>
      <c r="C870" s="43"/>
      <c r="D870" s="47"/>
      <c r="E870" s="5" t="str">
        <f t="shared" si="13"/>
        <v/>
      </c>
      <c r="G870"/>
      <c r="H870" s="11"/>
      <c r="I870" s="11"/>
    </row>
    <row r="871" spans="2:9">
      <c r="B871" s="49"/>
      <c r="C871" s="43"/>
      <c r="D871" s="47"/>
      <c r="E871" s="5" t="str">
        <f t="shared" si="13"/>
        <v/>
      </c>
      <c r="G871"/>
      <c r="H871" s="11"/>
      <c r="I871" s="11"/>
    </row>
    <row r="872" spans="2:9">
      <c r="B872" s="49"/>
      <c r="C872" s="43"/>
      <c r="D872" s="47"/>
      <c r="E872" s="5" t="str">
        <f t="shared" si="13"/>
        <v/>
      </c>
      <c r="G872"/>
      <c r="H872" s="11"/>
      <c r="I872" s="11"/>
    </row>
    <row r="873" spans="2:9">
      <c r="B873" s="49"/>
      <c r="C873" s="43"/>
      <c r="D873" s="47"/>
      <c r="E873" s="5" t="str">
        <f t="shared" si="13"/>
        <v/>
      </c>
      <c r="G873"/>
      <c r="H873" s="11"/>
      <c r="I873" s="11"/>
    </row>
    <row r="874" spans="2:9">
      <c r="B874" s="49"/>
      <c r="C874" s="43"/>
      <c r="D874" s="47"/>
      <c r="E874" s="5" t="str">
        <f t="shared" si="13"/>
        <v/>
      </c>
      <c r="G874"/>
      <c r="H874" s="11"/>
      <c r="I874" s="11"/>
    </row>
    <row r="875" spans="2:9">
      <c r="B875" s="49"/>
      <c r="C875" s="43"/>
      <c r="D875" s="47"/>
      <c r="E875" s="5" t="str">
        <f t="shared" si="13"/>
        <v/>
      </c>
      <c r="G875"/>
      <c r="H875" s="11"/>
      <c r="I875" s="11"/>
    </row>
    <row r="876" spans="2:9">
      <c r="B876" s="49"/>
      <c r="C876" s="43"/>
      <c r="D876" s="47"/>
      <c r="E876" s="5" t="str">
        <f t="shared" si="13"/>
        <v/>
      </c>
      <c r="G876"/>
      <c r="H876" s="11"/>
      <c r="I876" s="11"/>
    </row>
    <row r="877" spans="2:9">
      <c r="B877" s="49"/>
      <c r="C877" s="43"/>
      <c r="D877" s="47"/>
      <c r="E877" s="5" t="str">
        <f t="shared" si="13"/>
        <v/>
      </c>
      <c r="G877"/>
      <c r="H877" s="11"/>
      <c r="I877" s="11"/>
    </row>
    <row r="878" spans="2:9">
      <c r="B878" s="49"/>
      <c r="C878" s="43"/>
      <c r="D878" s="47"/>
      <c r="E878" s="5" t="str">
        <f t="shared" si="13"/>
        <v/>
      </c>
      <c r="G878"/>
      <c r="H878" s="11"/>
      <c r="I878" s="11"/>
    </row>
    <row r="879" spans="2:9">
      <c r="B879" s="49"/>
      <c r="C879" s="43"/>
      <c r="D879" s="47"/>
      <c r="E879" s="5" t="str">
        <f t="shared" si="13"/>
        <v/>
      </c>
      <c r="G879"/>
      <c r="H879" s="11"/>
      <c r="I879" s="11"/>
    </row>
    <row r="880" spans="2:9">
      <c r="B880" s="49"/>
      <c r="C880" s="43"/>
      <c r="D880" s="47"/>
      <c r="E880" s="5" t="str">
        <f t="shared" si="13"/>
        <v/>
      </c>
      <c r="G880"/>
      <c r="H880" s="11"/>
      <c r="I880" s="11"/>
    </row>
    <row r="881" spans="2:9">
      <c r="B881" s="49"/>
      <c r="C881" s="43"/>
      <c r="D881" s="47"/>
      <c r="E881" s="5" t="str">
        <f t="shared" si="13"/>
        <v/>
      </c>
      <c r="G881"/>
      <c r="H881" s="11"/>
      <c r="I881" s="11"/>
    </row>
    <row r="882" spans="2:9">
      <c r="B882" s="49"/>
      <c r="C882" s="43"/>
      <c r="D882" s="47"/>
      <c r="E882" s="5" t="str">
        <f t="shared" si="13"/>
        <v/>
      </c>
      <c r="G882"/>
      <c r="H882" s="11"/>
      <c r="I882" s="11"/>
    </row>
    <row r="883" spans="2:9">
      <c r="B883" s="49"/>
      <c r="C883" s="43"/>
      <c r="D883" s="47"/>
      <c r="E883" s="5" t="str">
        <f t="shared" si="13"/>
        <v/>
      </c>
      <c r="G883"/>
      <c r="H883" s="11"/>
      <c r="I883" s="11"/>
    </row>
    <row r="884" spans="2:9">
      <c r="B884" s="49"/>
      <c r="C884" s="43"/>
      <c r="D884" s="47"/>
      <c r="E884" s="5" t="str">
        <f t="shared" si="13"/>
        <v/>
      </c>
      <c r="G884"/>
      <c r="H884" s="11"/>
      <c r="I884" s="11"/>
    </row>
    <row r="885" spans="2:9">
      <c r="B885" s="49"/>
      <c r="C885" s="43"/>
      <c r="D885" s="47"/>
      <c r="E885" s="5" t="str">
        <f t="shared" si="13"/>
        <v/>
      </c>
      <c r="G885"/>
      <c r="H885" s="11"/>
      <c r="I885" s="11"/>
    </row>
    <row r="886" spans="2:9">
      <c r="B886" s="49"/>
      <c r="C886" s="43"/>
      <c r="D886" s="47"/>
      <c r="E886" s="5" t="str">
        <f t="shared" si="13"/>
        <v/>
      </c>
      <c r="G886"/>
      <c r="H886" s="11"/>
      <c r="I886" s="11"/>
    </row>
    <row r="887" spans="2:9">
      <c r="B887" s="49"/>
      <c r="C887" s="43"/>
      <c r="D887" s="47"/>
      <c r="E887" s="5" t="str">
        <f t="shared" si="13"/>
        <v/>
      </c>
      <c r="G887"/>
      <c r="H887" s="11"/>
      <c r="I887" s="11"/>
    </row>
    <row r="888" spans="2:9">
      <c r="B888" s="49"/>
      <c r="C888" s="43"/>
      <c r="D888" s="47"/>
      <c r="E888" s="5" t="str">
        <f t="shared" si="13"/>
        <v/>
      </c>
      <c r="G888"/>
      <c r="H888" s="11"/>
      <c r="I888" s="11"/>
    </row>
    <row r="889" spans="2:9">
      <c r="B889" s="49"/>
      <c r="C889" s="43"/>
      <c r="D889" s="47"/>
      <c r="E889" s="5" t="str">
        <f t="shared" si="13"/>
        <v/>
      </c>
      <c r="G889"/>
      <c r="H889" s="11"/>
      <c r="I889" s="11"/>
    </row>
    <row r="890" spans="2:9">
      <c r="B890" s="49"/>
      <c r="C890" s="43"/>
      <c r="D890" s="47"/>
      <c r="E890" s="5" t="str">
        <f t="shared" si="13"/>
        <v/>
      </c>
      <c r="G890"/>
      <c r="H890" s="11"/>
      <c r="I890" s="11"/>
    </row>
    <row r="891" spans="2:9">
      <c r="B891" s="49"/>
      <c r="C891" s="43"/>
      <c r="D891" s="47"/>
      <c r="E891" s="5" t="str">
        <f t="shared" si="13"/>
        <v/>
      </c>
      <c r="G891"/>
      <c r="H891" s="11"/>
      <c r="I891" s="11"/>
    </row>
    <row r="892" spans="2:9">
      <c r="B892" s="49"/>
      <c r="C892" s="43"/>
      <c r="D892" s="47"/>
      <c r="E892" s="5" t="str">
        <f t="shared" si="13"/>
        <v/>
      </c>
      <c r="G892"/>
      <c r="H892" s="11"/>
      <c r="I892" s="11"/>
    </row>
    <row r="893" spans="2:9">
      <c r="B893" s="49"/>
      <c r="C893" s="43"/>
      <c r="D893" s="47"/>
      <c r="E893" s="5" t="str">
        <f t="shared" si="13"/>
        <v/>
      </c>
      <c r="G893"/>
      <c r="H893" s="11"/>
      <c r="I893" s="11"/>
    </row>
    <row r="894" spans="2:9">
      <c r="B894" s="49"/>
      <c r="C894" s="43"/>
      <c r="D894" s="47"/>
      <c r="E894" s="5" t="str">
        <f t="shared" si="13"/>
        <v/>
      </c>
      <c r="G894"/>
      <c r="H894" s="11"/>
      <c r="I894" s="11"/>
    </row>
    <row r="895" spans="2:9">
      <c r="B895" s="49"/>
      <c r="C895" s="43"/>
      <c r="D895" s="47"/>
      <c r="E895" s="5" t="str">
        <f t="shared" si="13"/>
        <v/>
      </c>
      <c r="G895"/>
      <c r="H895" s="11"/>
      <c r="I895" s="11"/>
    </row>
    <row r="896" spans="2:9">
      <c r="B896" s="49"/>
      <c r="C896" s="43"/>
      <c r="D896" s="47"/>
      <c r="E896" s="5" t="str">
        <f t="shared" si="13"/>
        <v/>
      </c>
      <c r="G896"/>
      <c r="H896" s="11"/>
      <c r="I896" s="11"/>
    </row>
    <row r="897" spans="2:9">
      <c r="B897" s="49"/>
      <c r="C897" s="43"/>
      <c r="D897" s="47"/>
      <c r="E897" s="5" t="str">
        <f t="shared" si="13"/>
        <v/>
      </c>
      <c r="G897"/>
      <c r="H897" s="11"/>
      <c r="I897" s="11"/>
    </row>
    <row r="898" spans="2:9">
      <c r="B898" s="49"/>
      <c r="C898" s="43"/>
      <c r="D898" s="47"/>
      <c r="E898" s="5" t="str">
        <f t="shared" si="13"/>
        <v/>
      </c>
      <c r="G898"/>
      <c r="H898" s="11"/>
      <c r="I898" s="11"/>
    </row>
    <row r="899" spans="2:9">
      <c r="B899" s="49"/>
      <c r="C899" s="43"/>
      <c r="D899" s="47"/>
      <c r="E899" s="5" t="str">
        <f t="shared" si="13"/>
        <v/>
      </c>
      <c r="G899"/>
      <c r="H899" s="11"/>
      <c r="I899" s="11"/>
    </row>
    <row r="900" spans="2:9">
      <c r="B900" s="49"/>
      <c r="C900" s="43"/>
      <c r="D900" s="47"/>
      <c r="E900" s="5" t="str">
        <f t="shared" si="13"/>
        <v/>
      </c>
      <c r="G900"/>
      <c r="H900" s="11"/>
      <c r="I900" s="11"/>
    </row>
    <row r="901" spans="2:9">
      <c r="B901" s="49"/>
      <c r="C901" s="43"/>
      <c r="D901" s="47"/>
      <c r="E901" s="5" t="str">
        <f t="shared" ref="E901:E964" si="14">IF(ISNUMBER(D901),IF(AND(B901&lt;&gt;"",D901&gt;0),"Ingreso",IF(AND(B901&lt;&gt;"",D901&lt;0),"Gasto",IF(AND(D901&lt;&gt;"",ISBLANK(B901)),"Falta Fecha",""))),"")</f>
        <v/>
      </c>
      <c r="G901"/>
      <c r="H901" s="11"/>
      <c r="I901" s="11"/>
    </row>
    <row r="902" spans="2:9">
      <c r="B902" s="49"/>
      <c r="C902" s="43"/>
      <c r="D902" s="47"/>
      <c r="E902" s="5" t="str">
        <f t="shared" si="14"/>
        <v/>
      </c>
      <c r="G902"/>
      <c r="H902" s="11"/>
      <c r="I902" s="11"/>
    </row>
    <row r="903" spans="2:9">
      <c r="B903" s="49"/>
      <c r="C903" s="43"/>
      <c r="D903" s="47"/>
      <c r="E903" s="5" t="str">
        <f t="shared" si="14"/>
        <v/>
      </c>
      <c r="G903"/>
      <c r="H903" s="11"/>
      <c r="I903" s="11"/>
    </row>
    <row r="904" spans="2:9">
      <c r="B904" s="49"/>
      <c r="C904" s="43"/>
      <c r="D904" s="47"/>
      <c r="E904" s="5" t="str">
        <f t="shared" si="14"/>
        <v/>
      </c>
      <c r="G904"/>
      <c r="H904" s="11"/>
      <c r="I904" s="11"/>
    </row>
    <row r="905" spans="2:9">
      <c r="B905" s="49"/>
      <c r="C905" s="43"/>
      <c r="D905" s="47"/>
      <c r="E905" s="5" t="str">
        <f t="shared" si="14"/>
        <v/>
      </c>
      <c r="G905"/>
      <c r="H905" s="11"/>
      <c r="I905" s="11"/>
    </row>
    <row r="906" spans="2:9">
      <c r="B906" s="49"/>
      <c r="C906" s="43"/>
      <c r="D906" s="47"/>
      <c r="E906" s="5" t="str">
        <f t="shared" si="14"/>
        <v/>
      </c>
      <c r="G906"/>
      <c r="H906" s="11"/>
      <c r="I906" s="11"/>
    </row>
    <row r="907" spans="2:9">
      <c r="B907" s="49"/>
      <c r="C907" s="43"/>
      <c r="D907" s="47"/>
      <c r="E907" s="5" t="str">
        <f t="shared" si="14"/>
        <v/>
      </c>
      <c r="G907"/>
      <c r="H907" s="11"/>
      <c r="I907" s="11"/>
    </row>
    <row r="908" spans="2:9">
      <c r="B908" s="49"/>
      <c r="C908" s="43"/>
      <c r="D908" s="47"/>
      <c r="E908" s="5" t="str">
        <f t="shared" si="14"/>
        <v/>
      </c>
      <c r="G908"/>
      <c r="H908" s="11"/>
      <c r="I908" s="11"/>
    </row>
    <row r="909" spans="2:9">
      <c r="B909" s="49"/>
      <c r="C909" s="43"/>
      <c r="D909" s="47"/>
      <c r="E909" s="5" t="str">
        <f t="shared" si="14"/>
        <v/>
      </c>
      <c r="G909"/>
      <c r="H909" s="11"/>
      <c r="I909" s="11"/>
    </row>
    <row r="910" spans="2:9">
      <c r="B910" s="49"/>
      <c r="C910" s="43"/>
      <c r="D910" s="47"/>
      <c r="E910" s="5" t="str">
        <f t="shared" si="14"/>
        <v/>
      </c>
      <c r="G910"/>
      <c r="H910" s="11"/>
      <c r="I910" s="11"/>
    </row>
    <row r="911" spans="2:9">
      <c r="B911" s="49"/>
      <c r="C911" s="43"/>
      <c r="D911" s="47"/>
      <c r="E911" s="5" t="str">
        <f t="shared" si="14"/>
        <v/>
      </c>
      <c r="G911"/>
      <c r="H911" s="11"/>
      <c r="I911" s="11"/>
    </row>
    <row r="912" spans="2:9">
      <c r="B912" s="49"/>
      <c r="C912" s="43"/>
      <c r="D912" s="47"/>
      <c r="E912" s="5" t="str">
        <f t="shared" si="14"/>
        <v/>
      </c>
      <c r="G912"/>
      <c r="H912" s="11"/>
      <c r="I912" s="11"/>
    </row>
    <row r="913" spans="2:9">
      <c r="B913" s="49"/>
      <c r="C913" s="43"/>
      <c r="D913" s="47"/>
      <c r="E913" s="5" t="str">
        <f t="shared" si="14"/>
        <v/>
      </c>
      <c r="G913"/>
      <c r="H913" s="11"/>
      <c r="I913" s="11"/>
    </row>
    <row r="914" spans="2:9">
      <c r="B914" s="49"/>
      <c r="C914" s="43"/>
      <c r="D914" s="47"/>
      <c r="E914" s="5" t="str">
        <f t="shared" si="14"/>
        <v/>
      </c>
      <c r="G914"/>
      <c r="H914" s="11"/>
      <c r="I914" s="11"/>
    </row>
    <row r="915" spans="2:9">
      <c r="B915" s="49"/>
      <c r="C915" s="43"/>
      <c r="D915" s="47"/>
      <c r="E915" s="5" t="str">
        <f t="shared" si="14"/>
        <v/>
      </c>
      <c r="G915"/>
      <c r="H915" s="11"/>
      <c r="I915" s="11"/>
    </row>
    <row r="916" spans="2:9">
      <c r="B916" s="49"/>
      <c r="C916" s="43"/>
      <c r="D916" s="47"/>
      <c r="E916" s="5" t="str">
        <f t="shared" si="14"/>
        <v/>
      </c>
      <c r="G916"/>
      <c r="H916" s="11"/>
      <c r="I916" s="11"/>
    </row>
    <row r="917" spans="2:9">
      <c r="B917" s="49"/>
      <c r="C917" s="43"/>
      <c r="D917" s="47"/>
      <c r="E917" s="5" t="str">
        <f t="shared" si="14"/>
        <v/>
      </c>
      <c r="G917"/>
      <c r="H917" s="11"/>
      <c r="I917" s="11"/>
    </row>
    <row r="918" spans="2:9">
      <c r="B918" s="49"/>
      <c r="C918" s="43"/>
      <c r="D918" s="47"/>
      <c r="E918" s="5" t="str">
        <f t="shared" si="14"/>
        <v/>
      </c>
      <c r="G918"/>
      <c r="H918" s="11"/>
      <c r="I918" s="11"/>
    </row>
    <row r="919" spans="2:9">
      <c r="B919" s="49"/>
      <c r="C919" s="43"/>
      <c r="D919" s="47"/>
      <c r="E919" s="5" t="str">
        <f t="shared" si="14"/>
        <v/>
      </c>
      <c r="G919"/>
      <c r="H919" s="11"/>
      <c r="I919" s="11"/>
    </row>
    <row r="920" spans="2:9">
      <c r="B920" s="49"/>
      <c r="C920" s="43"/>
      <c r="D920" s="47"/>
      <c r="E920" s="5" t="str">
        <f t="shared" si="14"/>
        <v/>
      </c>
      <c r="G920"/>
      <c r="H920" s="11"/>
      <c r="I920" s="11"/>
    </row>
    <row r="921" spans="2:9">
      <c r="B921" s="49"/>
      <c r="C921" s="43"/>
      <c r="D921" s="47"/>
      <c r="E921" s="5" t="str">
        <f t="shared" si="14"/>
        <v/>
      </c>
      <c r="G921"/>
      <c r="H921" s="11"/>
      <c r="I921" s="11"/>
    </row>
    <row r="922" spans="2:9">
      <c r="B922" s="49"/>
      <c r="C922" s="43"/>
      <c r="D922" s="47"/>
      <c r="E922" s="5" t="str">
        <f t="shared" si="14"/>
        <v/>
      </c>
      <c r="G922"/>
      <c r="H922" s="11"/>
      <c r="I922" s="11"/>
    </row>
    <row r="923" spans="2:9">
      <c r="B923" s="49"/>
      <c r="C923" s="43"/>
      <c r="D923" s="47"/>
      <c r="E923" s="5" t="str">
        <f t="shared" si="14"/>
        <v/>
      </c>
      <c r="G923"/>
      <c r="H923" s="11"/>
      <c r="I923" s="11"/>
    </row>
    <row r="924" spans="2:9">
      <c r="B924" s="49"/>
      <c r="C924" s="43"/>
      <c r="D924" s="47"/>
      <c r="E924" s="5" t="str">
        <f t="shared" si="14"/>
        <v/>
      </c>
      <c r="G924"/>
      <c r="H924" s="11"/>
      <c r="I924" s="11"/>
    </row>
    <row r="925" spans="2:9">
      <c r="B925" s="49"/>
      <c r="C925" s="43"/>
      <c r="D925" s="47"/>
      <c r="E925" s="5" t="str">
        <f t="shared" si="14"/>
        <v/>
      </c>
      <c r="G925"/>
      <c r="H925" s="11"/>
      <c r="I925" s="11"/>
    </row>
    <row r="926" spans="2:9">
      <c r="B926" s="49"/>
      <c r="C926" s="43"/>
      <c r="D926" s="47"/>
      <c r="E926" s="5" t="str">
        <f t="shared" si="14"/>
        <v/>
      </c>
      <c r="G926"/>
      <c r="H926" s="11"/>
      <c r="I926" s="11"/>
    </row>
    <row r="927" spans="2:9">
      <c r="B927" s="49"/>
      <c r="C927" s="43"/>
      <c r="D927" s="47"/>
      <c r="E927" s="5" t="str">
        <f t="shared" si="14"/>
        <v/>
      </c>
      <c r="G927"/>
      <c r="H927" s="11"/>
      <c r="I927" s="11"/>
    </row>
    <row r="928" spans="2:9">
      <c r="B928" s="49"/>
      <c r="C928" s="43"/>
      <c r="D928" s="47"/>
      <c r="E928" s="5" t="str">
        <f t="shared" si="14"/>
        <v/>
      </c>
      <c r="G928"/>
      <c r="H928" s="11"/>
      <c r="I928" s="11"/>
    </row>
    <row r="929" spans="2:9">
      <c r="B929" s="49"/>
      <c r="C929" s="43"/>
      <c r="D929" s="47"/>
      <c r="E929" s="5" t="str">
        <f t="shared" si="14"/>
        <v/>
      </c>
      <c r="G929"/>
      <c r="H929" s="11"/>
      <c r="I929" s="11"/>
    </row>
    <row r="930" spans="2:9">
      <c r="B930" s="49"/>
      <c r="C930" s="43"/>
      <c r="D930" s="47"/>
      <c r="E930" s="5" t="str">
        <f t="shared" si="14"/>
        <v/>
      </c>
      <c r="G930"/>
      <c r="H930" s="11"/>
      <c r="I930" s="11"/>
    </row>
    <row r="931" spans="2:9">
      <c r="B931" s="49"/>
      <c r="C931" s="43"/>
      <c r="D931" s="47"/>
      <c r="E931" s="5" t="str">
        <f t="shared" si="14"/>
        <v/>
      </c>
      <c r="G931"/>
      <c r="H931" s="11"/>
      <c r="I931" s="11"/>
    </row>
    <row r="932" spans="2:9">
      <c r="B932" s="49"/>
      <c r="C932" s="43"/>
      <c r="D932" s="47"/>
      <c r="E932" s="5" t="str">
        <f t="shared" si="14"/>
        <v/>
      </c>
      <c r="G932"/>
      <c r="H932" s="11"/>
      <c r="I932" s="11"/>
    </row>
    <row r="933" spans="2:9">
      <c r="B933" s="49"/>
      <c r="C933" s="43"/>
      <c r="D933" s="47"/>
      <c r="E933" s="5" t="str">
        <f t="shared" si="14"/>
        <v/>
      </c>
      <c r="G933"/>
      <c r="H933" s="11"/>
      <c r="I933" s="11"/>
    </row>
    <row r="934" spans="2:9">
      <c r="B934" s="49"/>
      <c r="C934" s="43"/>
      <c r="D934" s="47"/>
      <c r="E934" s="5" t="str">
        <f t="shared" si="14"/>
        <v/>
      </c>
      <c r="G934"/>
      <c r="H934" s="11"/>
      <c r="I934" s="11"/>
    </row>
    <row r="935" spans="2:9">
      <c r="B935" s="49"/>
      <c r="C935" s="43"/>
      <c r="D935" s="47"/>
      <c r="E935" s="5" t="str">
        <f t="shared" si="14"/>
        <v/>
      </c>
      <c r="G935"/>
      <c r="H935" s="11"/>
      <c r="I935" s="11"/>
    </row>
    <row r="936" spans="2:9">
      <c r="B936" s="49"/>
      <c r="C936" s="43"/>
      <c r="D936" s="47"/>
      <c r="E936" s="5" t="str">
        <f t="shared" si="14"/>
        <v/>
      </c>
      <c r="G936"/>
      <c r="H936" s="11"/>
      <c r="I936" s="11"/>
    </row>
    <row r="937" spans="2:9">
      <c r="B937" s="49"/>
      <c r="C937" s="43"/>
      <c r="D937" s="47"/>
      <c r="E937" s="5" t="str">
        <f t="shared" si="14"/>
        <v/>
      </c>
      <c r="G937"/>
      <c r="H937" s="11"/>
      <c r="I937" s="11"/>
    </row>
    <row r="938" spans="2:9">
      <c r="B938" s="49"/>
      <c r="C938" s="43"/>
      <c r="D938" s="47"/>
      <c r="E938" s="5" t="str">
        <f t="shared" si="14"/>
        <v/>
      </c>
      <c r="G938"/>
      <c r="H938" s="11"/>
      <c r="I938" s="11"/>
    </row>
    <row r="939" spans="2:9">
      <c r="B939" s="49"/>
      <c r="C939" s="43"/>
      <c r="D939" s="47"/>
      <c r="E939" s="5" t="str">
        <f t="shared" si="14"/>
        <v/>
      </c>
      <c r="G939"/>
      <c r="H939" s="11"/>
      <c r="I939" s="11"/>
    </row>
    <row r="940" spans="2:9">
      <c r="B940" s="49"/>
      <c r="C940" s="43"/>
      <c r="D940" s="47"/>
      <c r="E940" s="5" t="str">
        <f t="shared" si="14"/>
        <v/>
      </c>
      <c r="G940"/>
      <c r="H940" s="11"/>
      <c r="I940" s="11"/>
    </row>
    <row r="941" spans="2:9">
      <c r="B941" s="49"/>
      <c r="C941" s="43"/>
      <c r="D941" s="47"/>
      <c r="E941" s="5" t="str">
        <f t="shared" si="14"/>
        <v/>
      </c>
      <c r="G941"/>
      <c r="H941" s="11"/>
      <c r="I941" s="11"/>
    </row>
    <row r="942" spans="2:9">
      <c r="B942" s="49"/>
      <c r="C942" s="43"/>
      <c r="D942" s="47"/>
      <c r="E942" s="5" t="str">
        <f t="shared" si="14"/>
        <v/>
      </c>
      <c r="G942"/>
      <c r="H942" s="11"/>
      <c r="I942" s="11"/>
    </row>
    <row r="943" spans="2:9">
      <c r="B943" s="49"/>
      <c r="C943" s="43"/>
      <c r="D943" s="47"/>
      <c r="E943" s="5" t="str">
        <f t="shared" si="14"/>
        <v/>
      </c>
      <c r="G943"/>
      <c r="H943" s="11"/>
      <c r="I943" s="11"/>
    </row>
    <row r="944" spans="2:9">
      <c r="B944" s="49"/>
      <c r="C944" s="43"/>
      <c r="D944" s="47"/>
      <c r="E944" s="5" t="str">
        <f t="shared" si="14"/>
        <v/>
      </c>
      <c r="G944"/>
      <c r="H944" s="11"/>
      <c r="I944" s="11"/>
    </row>
    <row r="945" spans="2:9">
      <c r="B945" s="49"/>
      <c r="C945" s="43"/>
      <c r="D945" s="47"/>
      <c r="E945" s="5" t="str">
        <f t="shared" si="14"/>
        <v/>
      </c>
      <c r="G945"/>
      <c r="H945" s="11"/>
      <c r="I945" s="11"/>
    </row>
    <row r="946" spans="2:9">
      <c r="B946" s="49"/>
      <c r="C946" s="43"/>
      <c r="D946" s="47"/>
      <c r="E946" s="5" t="str">
        <f t="shared" si="14"/>
        <v/>
      </c>
      <c r="G946"/>
      <c r="H946" s="11"/>
      <c r="I946" s="11"/>
    </row>
    <row r="947" spans="2:9">
      <c r="B947" s="49"/>
      <c r="C947" s="43"/>
      <c r="D947" s="47"/>
      <c r="E947" s="5" t="str">
        <f t="shared" si="14"/>
        <v/>
      </c>
      <c r="G947"/>
      <c r="H947" s="11"/>
      <c r="I947" s="11"/>
    </row>
    <row r="948" spans="2:9">
      <c r="B948" s="49"/>
      <c r="C948" s="43"/>
      <c r="D948" s="47"/>
      <c r="E948" s="5" t="str">
        <f t="shared" si="14"/>
        <v/>
      </c>
      <c r="G948"/>
      <c r="H948" s="11"/>
      <c r="I948" s="11"/>
    </row>
    <row r="949" spans="2:9">
      <c r="B949" s="49"/>
      <c r="C949" s="43"/>
      <c r="D949" s="47"/>
      <c r="E949" s="5" t="str">
        <f t="shared" si="14"/>
        <v/>
      </c>
      <c r="G949"/>
      <c r="H949" s="11"/>
      <c r="I949" s="11"/>
    </row>
    <row r="950" spans="2:9">
      <c r="B950" s="49"/>
      <c r="C950" s="43"/>
      <c r="D950" s="47"/>
      <c r="E950" s="5" t="str">
        <f t="shared" si="14"/>
        <v/>
      </c>
      <c r="G950"/>
      <c r="H950" s="11"/>
      <c r="I950" s="11"/>
    </row>
    <row r="951" spans="2:9">
      <c r="B951" s="49"/>
      <c r="C951" s="43"/>
      <c r="D951" s="47"/>
      <c r="E951" s="5" t="str">
        <f t="shared" si="14"/>
        <v/>
      </c>
      <c r="G951"/>
      <c r="H951" s="11"/>
      <c r="I951" s="11"/>
    </row>
    <row r="952" spans="2:9">
      <c r="B952" s="49"/>
      <c r="C952" s="43"/>
      <c r="D952" s="47"/>
      <c r="E952" s="5" t="str">
        <f t="shared" si="14"/>
        <v/>
      </c>
      <c r="G952"/>
      <c r="H952" s="11"/>
      <c r="I952" s="11"/>
    </row>
    <row r="953" spans="2:9">
      <c r="B953" s="49"/>
      <c r="C953" s="43"/>
      <c r="D953" s="47"/>
      <c r="E953" s="5" t="str">
        <f t="shared" si="14"/>
        <v/>
      </c>
      <c r="G953"/>
      <c r="H953" s="11"/>
      <c r="I953" s="11"/>
    </row>
    <row r="954" spans="2:9">
      <c r="B954" s="49"/>
      <c r="C954" s="43"/>
      <c r="D954" s="47"/>
      <c r="E954" s="5" t="str">
        <f t="shared" si="14"/>
        <v/>
      </c>
      <c r="G954"/>
      <c r="H954" s="11"/>
      <c r="I954" s="11"/>
    </row>
    <row r="955" spans="2:9">
      <c r="B955" s="49"/>
      <c r="C955" s="43"/>
      <c r="D955" s="47"/>
      <c r="E955" s="5" t="str">
        <f t="shared" si="14"/>
        <v/>
      </c>
      <c r="G955"/>
      <c r="H955" s="11"/>
      <c r="I955" s="11"/>
    </row>
    <row r="956" spans="2:9">
      <c r="B956" s="49"/>
      <c r="C956" s="43"/>
      <c r="D956" s="47"/>
      <c r="E956" s="5" t="str">
        <f t="shared" si="14"/>
        <v/>
      </c>
      <c r="G956"/>
      <c r="H956" s="11"/>
      <c r="I956" s="11"/>
    </row>
    <row r="957" spans="2:9">
      <c r="B957" s="49"/>
      <c r="C957" s="43"/>
      <c r="D957" s="47"/>
      <c r="E957" s="5" t="str">
        <f t="shared" si="14"/>
        <v/>
      </c>
      <c r="G957"/>
      <c r="H957" s="11"/>
      <c r="I957" s="11"/>
    </row>
    <row r="958" spans="2:9">
      <c r="B958" s="49"/>
      <c r="C958" s="43"/>
      <c r="D958" s="47"/>
      <c r="E958" s="5" t="str">
        <f t="shared" si="14"/>
        <v/>
      </c>
      <c r="G958"/>
      <c r="H958" s="11"/>
      <c r="I958" s="11"/>
    </row>
    <row r="959" spans="2:9">
      <c r="B959" s="49"/>
      <c r="C959" s="43"/>
      <c r="D959" s="47"/>
      <c r="E959" s="5" t="str">
        <f t="shared" si="14"/>
        <v/>
      </c>
      <c r="G959"/>
      <c r="H959" s="11"/>
      <c r="I959" s="11"/>
    </row>
    <row r="960" spans="2:9">
      <c r="B960" s="49"/>
      <c r="C960" s="43"/>
      <c r="D960" s="47"/>
      <c r="E960" s="5" t="str">
        <f t="shared" si="14"/>
        <v/>
      </c>
      <c r="G960"/>
      <c r="H960" s="11"/>
      <c r="I960" s="11"/>
    </row>
    <row r="961" spans="2:9">
      <c r="B961" s="49"/>
      <c r="C961" s="43"/>
      <c r="D961" s="47"/>
      <c r="E961" s="5" t="str">
        <f t="shared" si="14"/>
        <v/>
      </c>
      <c r="G961"/>
      <c r="H961" s="11"/>
      <c r="I961" s="11"/>
    </row>
    <row r="962" spans="2:9">
      <c r="B962" s="49"/>
      <c r="C962" s="43"/>
      <c r="D962" s="47"/>
      <c r="E962" s="5" t="str">
        <f t="shared" si="14"/>
        <v/>
      </c>
      <c r="G962"/>
      <c r="H962" s="11"/>
      <c r="I962" s="11"/>
    </row>
    <row r="963" spans="2:9">
      <c r="B963" s="49"/>
      <c r="C963" s="43"/>
      <c r="D963" s="47"/>
      <c r="E963" s="5" t="str">
        <f t="shared" si="14"/>
        <v/>
      </c>
      <c r="G963"/>
      <c r="H963" s="11"/>
      <c r="I963" s="11"/>
    </row>
    <row r="964" spans="2:9">
      <c r="B964" s="49"/>
      <c r="C964" s="43"/>
      <c r="D964" s="47"/>
      <c r="E964" s="5" t="str">
        <f t="shared" si="14"/>
        <v/>
      </c>
      <c r="G964"/>
      <c r="H964" s="11"/>
      <c r="I964" s="11"/>
    </row>
    <row r="965" spans="2:9">
      <c r="B965" s="49"/>
      <c r="C965" s="43"/>
      <c r="D965" s="47"/>
      <c r="E965" s="5" t="str">
        <f t="shared" ref="E965:E1028" si="15">IF(ISNUMBER(D965),IF(AND(B965&lt;&gt;"",D965&gt;0),"Ingreso",IF(AND(B965&lt;&gt;"",D965&lt;0),"Gasto",IF(AND(D965&lt;&gt;"",ISBLANK(B965)),"Falta Fecha",""))),"")</f>
        <v/>
      </c>
      <c r="G965"/>
      <c r="H965" s="11"/>
      <c r="I965" s="11"/>
    </row>
    <row r="966" spans="2:9">
      <c r="B966" s="49"/>
      <c r="C966" s="43"/>
      <c r="D966" s="47"/>
      <c r="E966" s="5" t="str">
        <f t="shared" si="15"/>
        <v/>
      </c>
      <c r="G966"/>
      <c r="H966" s="11"/>
      <c r="I966" s="11"/>
    </row>
    <row r="967" spans="2:9">
      <c r="B967" s="49"/>
      <c r="C967" s="43"/>
      <c r="D967" s="47"/>
      <c r="E967" s="5" t="str">
        <f t="shared" si="15"/>
        <v/>
      </c>
      <c r="G967"/>
      <c r="H967" s="11"/>
      <c r="I967" s="11"/>
    </row>
    <row r="968" spans="2:9">
      <c r="B968" s="49"/>
      <c r="C968" s="43"/>
      <c r="D968" s="47"/>
      <c r="E968" s="5" t="str">
        <f t="shared" si="15"/>
        <v/>
      </c>
      <c r="G968"/>
      <c r="H968" s="11"/>
      <c r="I968" s="11"/>
    </row>
    <row r="969" spans="2:9">
      <c r="B969" s="49"/>
      <c r="C969" s="43"/>
      <c r="D969" s="47"/>
      <c r="E969" s="5" t="str">
        <f t="shared" si="15"/>
        <v/>
      </c>
      <c r="G969"/>
      <c r="H969" s="11"/>
      <c r="I969" s="11"/>
    </row>
    <row r="970" spans="2:9">
      <c r="B970" s="49"/>
      <c r="C970" s="43"/>
      <c r="D970" s="47"/>
      <c r="E970" s="5" t="str">
        <f t="shared" si="15"/>
        <v/>
      </c>
      <c r="G970"/>
      <c r="H970" s="11"/>
      <c r="I970" s="11"/>
    </row>
    <row r="971" spans="2:9">
      <c r="B971" s="49"/>
      <c r="C971" s="43"/>
      <c r="D971" s="47"/>
      <c r="E971" s="5" t="str">
        <f t="shared" si="15"/>
        <v/>
      </c>
      <c r="G971"/>
      <c r="H971" s="11"/>
      <c r="I971" s="11"/>
    </row>
    <row r="972" spans="2:9">
      <c r="B972" s="49"/>
      <c r="C972" s="43"/>
      <c r="D972" s="47"/>
      <c r="E972" s="5" t="str">
        <f t="shared" si="15"/>
        <v/>
      </c>
      <c r="G972"/>
      <c r="H972" s="11"/>
      <c r="I972" s="11"/>
    </row>
    <row r="973" spans="2:9">
      <c r="B973" s="49"/>
      <c r="C973" s="43"/>
      <c r="D973" s="47"/>
      <c r="E973" s="5" t="str">
        <f t="shared" si="15"/>
        <v/>
      </c>
      <c r="G973"/>
      <c r="H973" s="11"/>
      <c r="I973" s="11"/>
    </row>
    <row r="974" spans="2:9">
      <c r="B974" s="49"/>
      <c r="C974" s="43"/>
      <c r="D974" s="47"/>
      <c r="E974" s="5" t="str">
        <f t="shared" si="15"/>
        <v/>
      </c>
      <c r="G974"/>
      <c r="H974" s="11"/>
      <c r="I974" s="11"/>
    </row>
    <row r="975" spans="2:9">
      <c r="B975" s="49"/>
      <c r="C975" s="43"/>
      <c r="D975" s="47"/>
      <c r="E975" s="5" t="str">
        <f t="shared" si="15"/>
        <v/>
      </c>
      <c r="G975"/>
      <c r="H975" s="11"/>
      <c r="I975" s="11"/>
    </row>
    <row r="976" spans="2:9">
      <c r="B976" s="49"/>
      <c r="C976" s="43"/>
      <c r="D976" s="47"/>
      <c r="E976" s="5" t="str">
        <f t="shared" si="15"/>
        <v/>
      </c>
      <c r="G976"/>
      <c r="H976" s="11"/>
      <c r="I976" s="11"/>
    </row>
    <row r="977" spans="2:9">
      <c r="B977" s="49"/>
      <c r="C977" s="43"/>
      <c r="D977" s="47"/>
      <c r="E977" s="5" t="str">
        <f t="shared" si="15"/>
        <v/>
      </c>
      <c r="G977"/>
      <c r="H977" s="11"/>
      <c r="I977" s="11"/>
    </row>
    <row r="978" spans="2:9">
      <c r="B978" s="49"/>
      <c r="C978" s="43"/>
      <c r="D978" s="47"/>
      <c r="E978" s="5" t="str">
        <f t="shared" si="15"/>
        <v/>
      </c>
      <c r="G978"/>
      <c r="H978" s="11"/>
      <c r="I978" s="11"/>
    </row>
    <row r="979" spans="2:9">
      <c r="B979" s="49"/>
      <c r="C979" s="43"/>
      <c r="D979" s="47"/>
      <c r="E979" s="5" t="str">
        <f t="shared" si="15"/>
        <v/>
      </c>
      <c r="G979"/>
      <c r="H979" s="11"/>
      <c r="I979" s="11"/>
    </row>
    <row r="980" spans="2:9">
      <c r="B980" s="49"/>
      <c r="C980" s="43"/>
      <c r="D980" s="47"/>
      <c r="E980" s="5" t="str">
        <f t="shared" si="15"/>
        <v/>
      </c>
      <c r="G980"/>
      <c r="H980" s="11"/>
      <c r="I980" s="11"/>
    </row>
    <row r="981" spans="2:9">
      <c r="B981" s="49"/>
      <c r="C981" s="43"/>
      <c r="D981" s="47"/>
      <c r="E981" s="5" t="str">
        <f t="shared" si="15"/>
        <v/>
      </c>
      <c r="G981"/>
      <c r="H981" s="11"/>
      <c r="I981" s="11"/>
    </row>
    <row r="982" spans="2:9">
      <c r="B982" s="49"/>
      <c r="C982" s="43"/>
      <c r="D982" s="47"/>
      <c r="E982" s="5" t="str">
        <f t="shared" si="15"/>
        <v/>
      </c>
      <c r="G982"/>
      <c r="H982" s="11"/>
      <c r="I982" s="11"/>
    </row>
    <row r="983" spans="2:9">
      <c r="B983" s="49"/>
      <c r="C983" s="43"/>
      <c r="D983" s="47"/>
      <c r="E983" s="5" t="str">
        <f t="shared" si="15"/>
        <v/>
      </c>
      <c r="G983"/>
      <c r="H983" s="11"/>
      <c r="I983" s="11"/>
    </row>
    <row r="984" spans="2:9">
      <c r="B984" s="49"/>
      <c r="C984" s="43"/>
      <c r="D984" s="47"/>
      <c r="E984" s="5" t="str">
        <f t="shared" si="15"/>
        <v/>
      </c>
      <c r="G984"/>
      <c r="H984" s="11"/>
      <c r="I984" s="11"/>
    </row>
    <row r="985" spans="2:9">
      <c r="B985" s="49"/>
      <c r="C985" s="43"/>
      <c r="D985" s="47"/>
      <c r="E985" s="5" t="str">
        <f t="shared" si="15"/>
        <v/>
      </c>
      <c r="G985"/>
      <c r="H985" s="11"/>
      <c r="I985" s="11"/>
    </row>
    <row r="986" spans="2:9">
      <c r="B986" s="49"/>
      <c r="C986" s="43"/>
      <c r="D986" s="47"/>
      <c r="E986" s="5" t="str">
        <f t="shared" si="15"/>
        <v/>
      </c>
      <c r="G986"/>
      <c r="H986" s="11"/>
      <c r="I986" s="11"/>
    </row>
    <row r="987" spans="2:9">
      <c r="B987" s="49"/>
      <c r="C987" s="43"/>
      <c r="D987" s="47"/>
      <c r="E987" s="5" t="str">
        <f t="shared" si="15"/>
        <v/>
      </c>
      <c r="G987"/>
      <c r="H987" s="11"/>
      <c r="I987" s="11"/>
    </row>
    <row r="988" spans="2:9">
      <c r="B988" s="49"/>
      <c r="C988" s="43"/>
      <c r="D988" s="47"/>
      <c r="E988" s="5" t="str">
        <f t="shared" si="15"/>
        <v/>
      </c>
      <c r="G988"/>
      <c r="H988" s="11"/>
      <c r="I988" s="11"/>
    </row>
    <row r="989" spans="2:9">
      <c r="B989" s="49"/>
      <c r="C989" s="43"/>
      <c r="D989" s="47"/>
      <c r="E989" s="5" t="str">
        <f t="shared" si="15"/>
        <v/>
      </c>
      <c r="G989"/>
      <c r="H989" s="11"/>
      <c r="I989" s="11"/>
    </row>
    <row r="990" spans="2:9">
      <c r="B990" s="49"/>
      <c r="C990" s="43"/>
      <c r="D990" s="47"/>
      <c r="E990" s="5" t="str">
        <f t="shared" si="15"/>
        <v/>
      </c>
      <c r="G990"/>
      <c r="H990" s="11"/>
      <c r="I990" s="11"/>
    </row>
    <row r="991" spans="2:9">
      <c r="B991" s="49"/>
      <c r="C991" s="43"/>
      <c r="D991" s="47"/>
      <c r="E991" s="5" t="str">
        <f t="shared" si="15"/>
        <v/>
      </c>
      <c r="G991"/>
      <c r="H991" s="11"/>
      <c r="I991" s="11"/>
    </row>
    <row r="992" spans="2:9">
      <c r="B992" s="49"/>
      <c r="C992" s="43"/>
      <c r="D992" s="47"/>
      <c r="E992" s="5" t="str">
        <f t="shared" si="15"/>
        <v/>
      </c>
      <c r="G992"/>
      <c r="H992" s="11"/>
      <c r="I992" s="11"/>
    </row>
    <row r="993" spans="2:9">
      <c r="B993" s="49"/>
      <c r="C993" s="43"/>
      <c r="D993" s="47"/>
      <c r="E993" s="5" t="str">
        <f t="shared" si="15"/>
        <v/>
      </c>
      <c r="G993"/>
      <c r="H993" s="11"/>
      <c r="I993" s="11"/>
    </row>
    <row r="994" spans="2:9">
      <c r="B994" s="49"/>
      <c r="C994" s="43"/>
      <c r="D994" s="47"/>
      <c r="E994" s="5" t="str">
        <f t="shared" si="15"/>
        <v/>
      </c>
      <c r="G994"/>
      <c r="H994" s="11"/>
      <c r="I994" s="11"/>
    </row>
    <row r="995" spans="2:9">
      <c r="B995" s="49"/>
      <c r="C995" s="43"/>
      <c r="D995" s="47"/>
      <c r="E995" s="5" t="str">
        <f t="shared" si="15"/>
        <v/>
      </c>
      <c r="G995"/>
      <c r="H995" s="11"/>
      <c r="I995" s="11"/>
    </row>
    <row r="996" spans="2:9">
      <c r="B996" s="49"/>
      <c r="C996" s="43"/>
      <c r="D996" s="47"/>
      <c r="E996" s="5" t="str">
        <f t="shared" si="15"/>
        <v/>
      </c>
      <c r="G996"/>
      <c r="H996" s="11"/>
      <c r="I996" s="11"/>
    </row>
    <row r="997" spans="2:9">
      <c r="B997" s="49"/>
      <c r="C997" s="43"/>
      <c r="D997" s="47"/>
      <c r="E997" s="5" t="str">
        <f t="shared" si="15"/>
        <v/>
      </c>
      <c r="G997"/>
      <c r="H997" s="11"/>
      <c r="I997" s="11"/>
    </row>
    <row r="998" spans="2:9">
      <c r="B998" s="49"/>
      <c r="C998" s="43"/>
      <c r="D998" s="47"/>
      <c r="E998" s="5" t="str">
        <f t="shared" si="15"/>
        <v/>
      </c>
      <c r="G998"/>
      <c r="H998" s="11"/>
      <c r="I998" s="11"/>
    </row>
    <row r="999" spans="2:9">
      <c r="B999" s="49"/>
      <c r="C999" s="43"/>
      <c r="D999" s="47"/>
      <c r="E999" s="5" t="str">
        <f t="shared" si="15"/>
        <v/>
      </c>
      <c r="G999"/>
      <c r="H999" s="11"/>
      <c r="I999" s="11"/>
    </row>
    <row r="1000" spans="2:9">
      <c r="B1000" s="49"/>
      <c r="C1000" s="43"/>
      <c r="D1000" s="47"/>
      <c r="E1000" s="5" t="str">
        <f t="shared" si="15"/>
        <v/>
      </c>
      <c r="G1000"/>
      <c r="H1000" s="11"/>
      <c r="I1000" s="11"/>
    </row>
    <row r="1001" spans="2:9">
      <c r="B1001" s="49"/>
      <c r="C1001" s="43"/>
      <c r="D1001" s="47"/>
      <c r="E1001" s="5" t="str">
        <f t="shared" si="15"/>
        <v/>
      </c>
      <c r="G1001"/>
      <c r="H1001" s="11"/>
      <c r="I1001" s="11"/>
    </row>
    <row r="1002" spans="2:9">
      <c r="B1002" s="49"/>
      <c r="C1002" s="43"/>
      <c r="D1002" s="47"/>
      <c r="E1002" s="5" t="str">
        <f t="shared" si="15"/>
        <v/>
      </c>
      <c r="G1002"/>
      <c r="H1002" s="11"/>
      <c r="I1002" s="11"/>
    </row>
    <row r="1003" spans="2:9">
      <c r="B1003" s="49"/>
      <c r="C1003" s="43"/>
      <c r="D1003" s="47"/>
      <c r="E1003" s="5" t="str">
        <f t="shared" si="15"/>
        <v/>
      </c>
      <c r="G1003"/>
      <c r="H1003" s="11"/>
      <c r="I1003" s="11"/>
    </row>
    <row r="1004" spans="2:9">
      <c r="B1004" s="49"/>
      <c r="C1004" s="43"/>
      <c r="D1004" s="47"/>
      <c r="E1004" s="5" t="str">
        <f t="shared" si="15"/>
        <v/>
      </c>
      <c r="G1004"/>
      <c r="H1004" s="11"/>
      <c r="I1004" s="11"/>
    </row>
    <row r="1005" spans="2:9">
      <c r="B1005" s="49"/>
      <c r="C1005" s="43"/>
      <c r="D1005" s="47"/>
      <c r="E1005" s="5" t="str">
        <f t="shared" si="15"/>
        <v/>
      </c>
      <c r="G1005"/>
      <c r="H1005" s="11"/>
      <c r="I1005" s="11"/>
    </row>
    <row r="1006" spans="2:9">
      <c r="B1006" s="49"/>
      <c r="C1006" s="43"/>
      <c r="D1006" s="47"/>
      <c r="E1006" s="5" t="str">
        <f t="shared" si="15"/>
        <v/>
      </c>
      <c r="G1006"/>
      <c r="H1006" s="11"/>
      <c r="I1006" s="11"/>
    </row>
    <row r="1007" spans="2:9">
      <c r="B1007" s="49"/>
      <c r="C1007" s="43"/>
      <c r="D1007" s="47"/>
      <c r="E1007" s="5" t="str">
        <f t="shared" si="15"/>
        <v/>
      </c>
      <c r="G1007"/>
      <c r="H1007" s="11"/>
      <c r="I1007" s="11"/>
    </row>
    <row r="1008" spans="2:9">
      <c r="B1008" s="49"/>
      <c r="C1008" s="43"/>
      <c r="D1008" s="47"/>
      <c r="E1008" s="5" t="str">
        <f t="shared" si="15"/>
        <v/>
      </c>
      <c r="G1008"/>
      <c r="H1008" s="11"/>
      <c r="I1008" s="11"/>
    </row>
    <row r="1009" spans="2:9">
      <c r="B1009" s="49"/>
      <c r="C1009" s="43"/>
      <c r="D1009" s="47"/>
      <c r="E1009" s="5" t="str">
        <f t="shared" si="15"/>
        <v/>
      </c>
      <c r="G1009"/>
      <c r="H1009" s="11"/>
      <c r="I1009" s="11"/>
    </row>
    <row r="1010" spans="2:9">
      <c r="B1010" s="49"/>
      <c r="C1010" s="43"/>
      <c r="D1010" s="47"/>
      <c r="E1010" s="5" t="str">
        <f t="shared" si="15"/>
        <v/>
      </c>
      <c r="G1010"/>
      <c r="H1010" s="11"/>
      <c r="I1010" s="11"/>
    </row>
    <row r="1011" spans="2:9">
      <c r="B1011" s="49"/>
      <c r="C1011" s="43"/>
      <c r="D1011" s="47"/>
      <c r="E1011" s="5" t="str">
        <f t="shared" si="15"/>
        <v/>
      </c>
      <c r="G1011"/>
      <c r="H1011" s="11"/>
      <c r="I1011" s="11"/>
    </row>
    <row r="1012" spans="2:9">
      <c r="B1012" s="49"/>
      <c r="C1012" s="43"/>
      <c r="D1012" s="47"/>
      <c r="E1012" s="5" t="str">
        <f t="shared" si="15"/>
        <v/>
      </c>
      <c r="G1012"/>
      <c r="H1012" s="11"/>
      <c r="I1012" s="11"/>
    </row>
    <row r="1013" spans="2:9">
      <c r="B1013" s="49"/>
      <c r="C1013" s="43"/>
      <c r="D1013" s="47"/>
      <c r="E1013" s="5" t="str">
        <f t="shared" si="15"/>
        <v/>
      </c>
      <c r="G1013"/>
      <c r="H1013" s="11"/>
      <c r="I1013" s="11"/>
    </row>
    <row r="1014" spans="2:9">
      <c r="B1014" s="49"/>
      <c r="C1014" s="43"/>
      <c r="D1014" s="47"/>
      <c r="E1014" s="5" t="str">
        <f t="shared" si="15"/>
        <v/>
      </c>
      <c r="G1014"/>
      <c r="H1014" s="11"/>
      <c r="I1014" s="11"/>
    </row>
    <row r="1015" spans="2:9">
      <c r="B1015" s="49"/>
      <c r="C1015" s="43"/>
      <c r="D1015" s="47"/>
      <c r="E1015" s="5" t="str">
        <f t="shared" si="15"/>
        <v/>
      </c>
      <c r="G1015"/>
      <c r="H1015" s="11"/>
      <c r="I1015" s="11"/>
    </row>
    <row r="1016" spans="2:9">
      <c r="B1016" s="49"/>
      <c r="C1016" s="43"/>
      <c r="D1016" s="47"/>
      <c r="E1016" s="5" t="str">
        <f t="shared" si="15"/>
        <v/>
      </c>
      <c r="G1016"/>
      <c r="H1016" s="11"/>
      <c r="I1016" s="11"/>
    </row>
    <row r="1017" spans="2:9">
      <c r="B1017" s="49"/>
      <c r="C1017" s="43"/>
      <c r="D1017" s="47"/>
      <c r="E1017" s="5" t="str">
        <f t="shared" si="15"/>
        <v/>
      </c>
      <c r="G1017"/>
      <c r="H1017" s="11"/>
      <c r="I1017" s="11"/>
    </row>
    <row r="1018" spans="2:9">
      <c r="B1018" s="49"/>
      <c r="C1018" s="43"/>
      <c r="D1018" s="47"/>
      <c r="E1018" s="5" t="str">
        <f t="shared" si="15"/>
        <v/>
      </c>
      <c r="G1018"/>
      <c r="H1018" s="11"/>
      <c r="I1018" s="11"/>
    </row>
    <row r="1019" spans="2:9">
      <c r="B1019" s="49"/>
      <c r="C1019" s="43"/>
      <c r="D1019" s="47"/>
      <c r="E1019" s="5" t="str">
        <f t="shared" si="15"/>
        <v/>
      </c>
      <c r="G1019"/>
      <c r="H1019" s="11"/>
      <c r="I1019" s="11"/>
    </row>
    <row r="1020" spans="2:9">
      <c r="B1020" s="49"/>
      <c r="C1020" s="43"/>
      <c r="D1020" s="47"/>
      <c r="E1020" s="5" t="str">
        <f t="shared" si="15"/>
        <v/>
      </c>
      <c r="G1020"/>
      <c r="H1020" s="11"/>
      <c r="I1020" s="11"/>
    </row>
    <row r="1021" spans="2:9">
      <c r="B1021" s="49"/>
      <c r="C1021" s="43"/>
      <c r="D1021" s="47"/>
      <c r="E1021" s="5" t="str">
        <f t="shared" si="15"/>
        <v/>
      </c>
      <c r="G1021"/>
      <c r="H1021" s="11"/>
      <c r="I1021" s="11"/>
    </row>
    <row r="1022" spans="2:9">
      <c r="B1022" s="49"/>
      <c r="C1022" s="43"/>
      <c r="D1022" s="47"/>
      <c r="E1022" s="5" t="str">
        <f t="shared" si="15"/>
        <v/>
      </c>
      <c r="G1022"/>
      <c r="H1022" s="11"/>
      <c r="I1022" s="11"/>
    </row>
    <row r="1023" spans="2:9">
      <c r="B1023" s="49"/>
      <c r="C1023" s="43"/>
      <c r="D1023" s="47"/>
      <c r="E1023" s="5" t="str">
        <f t="shared" si="15"/>
        <v/>
      </c>
      <c r="G1023"/>
      <c r="H1023" s="11"/>
      <c r="I1023" s="11"/>
    </row>
    <row r="1024" spans="2:9">
      <c r="B1024" s="49"/>
      <c r="C1024" s="43"/>
      <c r="D1024" s="47"/>
      <c r="E1024" s="5" t="str">
        <f t="shared" si="15"/>
        <v/>
      </c>
      <c r="G1024"/>
      <c r="H1024" s="11"/>
      <c r="I1024" s="11"/>
    </row>
    <row r="1025" spans="2:9">
      <c r="B1025" s="49"/>
      <c r="C1025" s="43"/>
      <c r="D1025" s="47"/>
      <c r="E1025" s="5" t="str">
        <f t="shared" si="15"/>
        <v/>
      </c>
      <c r="G1025"/>
      <c r="H1025" s="11"/>
      <c r="I1025" s="11"/>
    </row>
    <row r="1026" spans="2:9">
      <c r="B1026" s="49"/>
      <c r="C1026" s="43"/>
      <c r="D1026" s="47"/>
      <c r="E1026" s="5" t="str">
        <f t="shared" si="15"/>
        <v/>
      </c>
      <c r="G1026"/>
      <c r="H1026" s="11"/>
      <c r="I1026" s="11"/>
    </row>
    <row r="1027" spans="2:9">
      <c r="B1027" s="49"/>
      <c r="C1027" s="43"/>
      <c r="D1027" s="47"/>
      <c r="E1027" s="5" t="str">
        <f t="shared" si="15"/>
        <v/>
      </c>
      <c r="G1027"/>
      <c r="H1027" s="11"/>
      <c r="I1027" s="11"/>
    </row>
    <row r="1028" spans="2:9">
      <c r="B1028" s="49"/>
      <c r="C1028" s="43"/>
      <c r="D1028" s="47"/>
      <c r="E1028" s="5" t="str">
        <f t="shared" si="15"/>
        <v/>
      </c>
      <c r="G1028"/>
      <c r="H1028" s="11"/>
      <c r="I1028" s="11"/>
    </row>
    <row r="1029" spans="2:9">
      <c r="B1029" s="49"/>
      <c r="C1029" s="43"/>
      <c r="D1029" s="47"/>
      <c r="E1029" s="5" t="str">
        <f t="shared" ref="E1029:E1092" si="16">IF(ISNUMBER(D1029),IF(AND(B1029&lt;&gt;"",D1029&gt;0),"Ingreso",IF(AND(B1029&lt;&gt;"",D1029&lt;0),"Gasto",IF(AND(D1029&lt;&gt;"",ISBLANK(B1029)),"Falta Fecha",""))),"")</f>
        <v/>
      </c>
      <c r="G1029"/>
      <c r="H1029" s="11"/>
      <c r="I1029" s="11"/>
    </row>
    <row r="1030" spans="2:9">
      <c r="B1030" s="49"/>
      <c r="C1030" s="43"/>
      <c r="D1030" s="47"/>
      <c r="E1030" s="5" t="str">
        <f t="shared" si="16"/>
        <v/>
      </c>
      <c r="G1030"/>
      <c r="H1030" s="11"/>
      <c r="I1030" s="11"/>
    </row>
    <row r="1031" spans="2:9">
      <c r="B1031" s="49"/>
      <c r="C1031" s="43"/>
      <c r="D1031" s="47"/>
      <c r="E1031" s="5" t="str">
        <f t="shared" si="16"/>
        <v/>
      </c>
      <c r="G1031"/>
      <c r="H1031" s="11"/>
      <c r="I1031" s="11"/>
    </row>
    <row r="1032" spans="2:9">
      <c r="B1032" s="49"/>
      <c r="C1032" s="43"/>
      <c r="D1032" s="47"/>
      <c r="E1032" s="5" t="str">
        <f t="shared" si="16"/>
        <v/>
      </c>
      <c r="G1032"/>
      <c r="H1032" s="11"/>
      <c r="I1032" s="11"/>
    </row>
    <row r="1033" spans="2:9">
      <c r="B1033" s="49"/>
      <c r="C1033" s="43"/>
      <c r="D1033" s="47"/>
      <c r="E1033" s="5" t="str">
        <f t="shared" si="16"/>
        <v/>
      </c>
      <c r="G1033"/>
      <c r="H1033" s="11"/>
      <c r="I1033" s="11"/>
    </row>
    <row r="1034" spans="2:9">
      <c r="B1034" s="49"/>
      <c r="C1034" s="43"/>
      <c r="D1034" s="47"/>
      <c r="E1034" s="5" t="str">
        <f t="shared" si="16"/>
        <v/>
      </c>
      <c r="G1034"/>
      <c r="H1034" s="11"/>
      <c r="I1034" s="11"/>
    </row>
    <row r="1035" spans="2:9">
      <c r="B1035" s="49"/>
      <c r="C1035" s="43"/>
      <c r="D1035" s="47"/>
      <c r="E1035" s="5" t="str">
        <f t="shared" si="16"/>
        <v/>
      </c>
      <c r="G1035"/>
      <c r="H1035" s="11"/>
      <c r="I1035" s="11"/>
    </row>
    <row r="1036" spans="2:9">
      <c r="B1036" s="49"/>
      <c r="C1036" s="43"/>
      <c r="D1036" s="47"/>
      <c r="E1036" s="5" t="str">
        <f t="shared" si="16"/>
        <v/>
      </c>
      <c r="G1036"/>
      <c r="H1036" s="11"/>
      <c r="I1036" s="11"/>
    </row>
    <row r="1037" spans="2:9">
      <c r="B1037" s="49"/>
      <c r="C1037" s="43"/>
      <c r="D1037" s="47"/>
      <c r="E1037" s="5" t="str">
        <f t="shared" si="16"/>
        <v/>
      </c>
      <c r="G1037"/>
      <c r="H1037" s="11"/>
      <c r="I1037" s="11"/>
    </row>
    <row r="1038" spans="2:9">
      <c r="B1038" s="49"/>
      <c r="C1038" s="43"/>
      <c r="D1038" s="47"/>
      <c r="E1038" s="5" t="str">
        <f t="shared" si="16"/>
        <v/>
      </c>
      <c r="G1038"/>
      <c r="H1038" s="11"/>
      <c r="I1038" s="11"/>
    </row>
    <row r="1039" spans="2:9">
      <c r="B1039" s="49"/>
      <c r="C1039" s="43"/>
      <c r="D1039" s="47"/>
      <c r="E1039" s="5" t="str">
        <f t="shared" si="16"/>
        <v/>
      </c>
      <c r="G1039"/>
      <c r="H1039" s="11"/>
      <c r="I1039" s="11"/>
    </row>
    <row r="1040" spans="2:9">
      <c r="B1040" s="49"/>
      <c r="C1040" s="43"/>
      <c r="D1040" s="47"/>
      <c r="E1040" s="5" t="str">
        <f t="shared" si="16"/>
        <v/>
      </c>
      <c r="G1040"/>
      <c r="H1040" s="11"/>
      <c r="I1040" s="11"/>
    </row>
    <row r="1041" spans="2:9">
      <c r="B1041" s="49"/>
      <c r="C1041" s="43"/>
      <c r="D1041" s="47"/>
      <c r="E1041" s="5" t="str">
        <f t="shared" si="16"/>
        <v/>
      </c>
      <c r="G1041"/>
      <c r="H1041" s="11"/>
      <c r="I1041" s="11"/>
    </row>
    <row r="1042" spans="2:9">
      <c r="B1042" s="49"/>
      <c r="C1042" s="43"/>
      <c r="D1042" s="47"/>
      <c r="E1042" s="5" t="str">
        <f t="shared" si="16"/>
        <v/>
      </c>
      <c r="G1042"/>
      <c r="H1042" s="11"/>
      <c r="I1042" s="11"/>
    </row>
    <row r="1043" spans="2:9">
      <c r="B1043" s="49"/>
      <c r="C1043" s="43"/>
      <c r="D1043" s="47"/>
      <c r="E1043" s="5" t="str">
        <f t="shared" si="16"/>
        <v/>
      </c>
      <c r="G1043"/>
      <c r="H1043" s="11"/>
      <c r="I1043" s="11"/>
    </row>
    <row r="1044" spans="2:9">
      <c r="B1044" s="49"/>
      <c r="C1044" s="43"/>
      <c r="D1044" s="47"/>
      <c r="E1044" s="5" t="str">
        <f t="shared" si="16"/>
        <v/>
      </c>
      <c r="G1044"/>
      <c r="H1044" s="11"/>
      <c r="I1044" s="11"/>
    </row>
    <row r="1045" spans="2:9">
      <c r="B1045" s="49"/>
      <c r="C1045" s="43"/>
      <c r="D1045" s="47"/>
      <c r="E1045" s="5" t="str">
        <f t="shared" si="16"/>
        <v/>
      </c>
      <c r="G1045"/>
      <c r="H1045" s="11"/>
      <c r="I1045" s="11"/>
    </row>
    <row r="1046" spans="2:9">
      <c r="B1046" s="49"/>
      <c r="C1046" s="43"/>
      <c r="D1046" s="47"/>
      <c r="E1046" s="5" t="str">
        <f t="shared" si="16"/>
        <v/>
      </c>
      <c r="G1046"/>
      <c r="H1046" s="11"/>
      <c r="I1046" s="11"/>
    </row>
    <row r="1047" spans="2:9">
      <c r="B1047" s="49"/>
      <c r="C1047" s="43"/>
      <c r="D1047" s="47"/>
      <c r="E1047" s="5" t="str">
        <f t="shared" si="16"/>
        <v/>
      </c>
      <c r="G1047"/>
      <c r="H1047" s="11"/>
      <c r="I1047" s="11"/>
    </row>
    <row r="1048" spans="2:9">
      <c r="B1048" s="49"/>
      <c r="C1048" s="43"/>
      <c r="D1048" s="47"/>
      <c r="E1048" s="5" t="str">
        <f t="shared" si="16"/>
        <v/>
      </c>
      <c r="G1048"/>
      <c r="H1048" s="11"/>
      <c r="I1048" s="11"/>
    </row>
    <row r="1049" spans="2:9">
      <c r="B1049" s="49"/>
      <c r="C1049" s="43"/>
      <c r="D1049" s="47"/>
      <c r="E1049" s="5" t="str">
        <f t="shared" si="16"/>
        <v/>
      </c>
      <c r="G1049"/>
      <c r="H1049" s="11"/>
      <c r="I1049" s="11"/>
    </row>
    <row r="1050" spans="2:9">
      <c r="B1050" s="49"/>
      <c r="C1050" s="43"/>
      <c r="D1050" s="47"/>
      <c r="E1050" s="5" t="str">
        <f t="shared" si="16"/>
        <v/>
      </c>
      <c r="G1050"/>
      <c r="H1050" s="11"/>
      <c r="I1050" s="11"/>
    </row>
    <row r="1051" spans="2:9">
      <c r="B1051" s="49"/>
      <c r="C1051" s="43"/>
      <c r="D1051" s="47"/>
      <c r="E1051" s="5" t="str">
        <f t="shared" si="16"/>
        <v/>
      </c>
      <c r="G1051"/>
      <c r="H1051" s="11"/>
      <c r="I1051" s="11"/>
    </row>
    <row r="1052" spans="2:9">
      <c r="B1052" s="49"/>
      <c r="C1052" s="43"/>
      <c r="D1052" s="47"/>
      <c r="E1052" s="5" t="str">
        <f t="shared" si="16"/>
        <v/>
      </c>
      <c r="G1052"/>
      <c r="H1052" s="11"/>
      <c r="I1052" s="11"/>
    </row>
    <row r="1053" spans="2:9">
      <c r="B1053" s="49"/>
      <c r="C1053" s="43"/>
      <c r="D1053" s="47"/>
      <c r="E1053" s="5" t="str">
        <f t="shared" si="16"/>
        <v/>
      </c>
      <c r="G1053"/>
      <c r="H1053" s="11"/>
      <c r="I1053" s="11"/>
    </row>
    <row r="1054" spans="2:9">
      <c r="B1054" s="49"/>
      <c r="C1054" s="43"/>
      <c r="D1054" s="47"/>
      <c r="E1054" s="5" t="str">
        <f t="shared" si="16"/>
        <v/>
      </c>
      <c r="G1054"/>
      <c r="H1054" s="11"/>
      <c r="I1054" s="11"/>
    </row>
    <row r="1055" spans="2:9">
      <c r="B1055" s="49"/>
      <c r="C1055" s="43"/>
      <c r="D1055" s="47"/>
      <c r="E1055" s="5" t="str">
        <f t="shared" si="16"/>
        <v/>
      </c>
      <c r="G1055"/>
      <c r="H1055" s="11"/>
      <c r="I1055" s="11"/>
    </row>
    <row r="1056" spans="2:9">
      <c r="B1056" s="49"/>
      <c r="C1056" s="43"/>
      <c r="D1056" s="47"/>
      <c r="E1056" s="5" t="str">
        <f t="shared" si="16"/>
        <v/>
      </c>
      <c r="G1056"/>
      <c r="H1056" s="11"/>
      <c r="I1056" s="11"/>
    </row>
    <row r="1057" spans="2:9">
      <c r="B1057" s="49"/>
      <c r="C1057" s="43"/>
      <c r="D1057" s="47"/>
      <c r="E1057" s="5" t="str">
        <f t="shared" si="16"/>
        <v/>
      </c>
      <c r="G1057"/>
      <c r="H1057" s="11"/>
      <c r="I1057" s="11"/>
    </row>
    <row r="1058" spans="2:9">
      <c r="B1058" s="49"/>
      <c r="C1058" s="43"/>
      <c r="D1058" s="47"/>
      <c r="E1058" s="5" t="str">
        <f t="shared" si="16"/>
        <v/>
      </c>
      <c r="G1058"/>
      <c r="H1058" s="11"/>
      <c r="I1058" s="11"/>
    </row>
    <row r="1059" spans="2:9">
      <c r="B1059" s="49"/>
      <c r="C1059" s="43"/>
      <c r="D1059" s="47"/>
      <c r="E1059" s="5" t="str">
        <f t="shared" si="16"/>
        <v/>
      </c>
      <c r="G1059"/>
      <c r="H1059" s="11"/>
      <c r="I1059" s="11"/>
    </row>
    <row r="1060" spans="2:9">
      <c r="B1060" s="49"/>
      <c r="C1060" s="43"/>
      <c r="D1060" s="47"/>
      <c r="E1060" s="5" t="str">
        <f t="shared" si="16"/>
        <v/>
      </c>
      <c r="G1060"/>
      <c r="H1060" s="11"/>
      <c r="I1060" s="11"/>
    </row>
    <row r="1061" spans="2:9">
      <c r="B1061" s="49"/>
      <c r="C1061" s="43"/>
      <c r="D1061" s="47"/>
      <c r="E1061" s="5" t="str">
        <f t="shared" si="16"/>
        <v/>
      </c>
      <c r="G1061"/>
      <c r="H1061" s="11"/>
      <c r="I1061" s="11"/>
    </row>
    <row r="1062" spans="2:9">
      <c r="B1062" s="49"/>
      <c r="C1062" s="43"/>
      <c r="D1062" s="47"/>
      <c r="E1062" s="5" t="str">
        <f t="shared" si="16"/>
        <v/>
      </c>
      <c r="G1062"/>
      <c r="H1062" s="11"/>
      <c r="I1062" s="11"/>
    </row>
    <row r="1063" spans="2:9">
      <c r="B1063" s="49"/>
      <c r="C1063" s="43"/>
      <c r="D1063" s="47"/>
      <c r="E1063" s="5" t="str">
        <f t="shared" si="16"/>
        <v/>
      </c>
      <c r="G1063"/>
      <c r="H1063" s="11"/>
      <c r="I1063" s="11"/>
    </row>
    <row r="1064" spans="2:9">
      <c r="B1064" s="49"/>
      <c r="C1064" s="43"/>
      <c r="D1064" s="47"/>
      <c r="E1064" s="5" t="str">
        <f t="shared" si="16"/>
        <v/>
      </c>
      <c r="G1064"/>
      <c r="H1064" s="11"/>
      <c r="I1064" s="11"/>
    </row>
    <row r="1065" spans="2:9">
      <c r="B1065" s="49"/>
      <c r="C1065" s="43"/>
      <c r="D1065" s="47"/>
      <c r="E1065" s="5" t="str">
        <f t="shared" si="16"/>
        <v/>
      </c>
      <c r="G1065"/>
      <c r="H1065" s="11"/>
      <c r="I1065" s="11"/>
    </row>
    <row r="1066" spans="2:9">
      <c r="B1066" s="49"/>
      <c r="C1066" s="43"/>
      <c r="D1066" s="47"/>
      <c r="E1066" s="5" t="str">
        <f t="shared" si="16"/>
        <v/>
      </c>
      <c r="G1066"/>
      <c r="H1066" s="11"/>
      <c r="I1066" s="11"/>
    </row>
    <row r="1067" spans="2:9">
      <c r="B1067" s="49"/>
      <c r="C1067" s="43"/>
      <c r="D1067" s="47"/>
      <c r="E1067" s="5" t="str">
        <f t="shared" si="16"/>
        <v/>
      </c>
      <c r="G1067"/>
      <c r="H1067" s="11"/>
      <c r="I1067" s="11"/>
    </row>
    <row r="1068" spans="2:9">
      <c r="B1068" s="49"/>
      <c r="C1068" s="43"/>
      <c r="D1068" s="47"/>
      <c r="E1068" s="5" t="str">
        <f t="shared" si="16"/>
        <v/>
      </c>
      <c r="G1068"/>
      <c r="H1068" s="11"/>
      <c r="I1068" s="11"/>
    </row>
    <row r="1069" spans="2:9">
      <c r="B1069" s="49"/>
      <c r="C1069" s="43"/>
      <c r="D1069" s="47"/>
      <c r="E1069" s="5" t="str">
        <f t="shared" si="16"/>
        <v/>
      </c>
      <c r="G1069"/>
      <c r="H1069" s="11"/>
      <c r="I1069" s="11"/>
    </row>
    <row r="1070" spans="2:9">
      <c r="B1070" s="49"/>
      <c r="C1070" s="43"/>
      <c r="D1070" s="47"/>
      <c r="E1070" s="5" t="str">
        <f t="shared" si="16"/>
        <v/>
      </c>
      <c r="G1070"/>
      <c r="H1070" s="11"/>
      <c r="I1070" s="11"/>
    </row>
    <row r="1071" spans="2:9">
      <c r="B1071" s="49"/>
      <c r="C1071" s="43"/>
      <c r="D1071" s="47"/>
      <c r="E1071" s="5" t="str">
        <f t="shared" si="16"/>
        <v/>
      </c>
      <c r="G1071"/>
      <c r="H1071" s="11"/>
      <c r="I1071" s="11"/>
    </row>
    <row r="1072" spans="2:9">
      <c r="B1072" s="49"/>
      <c r="C1072" s="43"/>
      <c r="D1072" s="47"/>
      <c r="E1072" s="5" t="str">
        <f t="shared" si="16"/>
        <v/>
      </c>
      <c r="G1072"/>
      <c r="H1072" s="11"/>
      <c r="I1072" s="11"/>
    </row>
    <row r="1073" spans="2:9">
      <c r="B1073" s="49"/>
      <c r="C1073" s="43"/>
      <c r="D1073" s="47"/>
      <c r="E1073" s="5" t="str">
        <f t="shared" si="16"/>
        <v/>
      </c>
      <c r="G1073"/>
      <c r="H1073" s="11"/>
      <c r="I1073" s="11"/>
    </row>
    <row r="1074" spans="2:9">
      <c r="B1074" s="49"/>
      <c r="C1074" s="43"/>
      <c r="D1074" s="47"/>
      <c r="E1074" s="5" t="str">
        <f t="shared" si="16"/>
        <v/>
      </c>
      <c r="G1074"/>
      <c r="H1074" s="11"/>
      <c r="I1074" s="11"/>
    </row>
    <row r="1075" spans="2:9">
      <c r="B1075" s="49"/>
      <c r="C1075" s="43"/>
      <c r="D1075" s="47"/>
      <c r="E1075" s="5" t="str">
        <f t="shared" si="16"/>
        <v/>
      </c>
      <c r="G1075"/>
      <c r="H1075" s="11"/>
      <c r="I1075" s="11"/>
    </row>
    <row r="1076" spans="2:9">
      <c r="B1076" s="49"/>
      <c r="C1076" s="43"/>
      <c r="D1076" s="47"/>
      <c r="E1076" s="5" t="str">
        <f t="shared" si="16"/>
        <v/>
      </c>
      <c r="G1076"/>
      <c r="H1076" s="11"/>
      <c r="I1076" s="11"/>
    </row>
    <row r="1077" spans="2:9">
      <c r="B1077" s="49"/>
      <c r="C1077" s="43"/>
      <c r="D1077" s="47"/>
      <c r="E1077" s="5" t="str">
        <f t="shared" si="16"/>
        <v/>
      </c>
      <c r="G1077"/>
      <c r="H1077" s="11"/>
      <c r="I1077" s="11"/>
    </row>
    <row r="1078" spans="2:9">
      <c r="B1078" s="49"/>
      <c r="C1078" s="43"/>
      <c r="D1078" s="47"/>
      <c r="E1078" s="5" t="str">
        <f t="shared" si="16"/>
        <v/>
      </c>
      <c r="G1078"/>
      <c r="H1078" s="11"/>
      <c r="I1078" s="11"/>
    </row>
    <row r="1079" spans="2:9">
      <c r="B1079" s="49"/>
      <c r="C1079" s="43"/>
      <c r="D1079" s="47"/>
      <c r="E1079" s="5" t="str">
        <f t="shared" si="16"/>
        <v/>
      </c>
      <c r="G1079"/>
      <c r="H1079" s="11"/>
      <c r="I1079" s="11"/>
    </row>
    <row r="1080" spans="2:9">
      <c r="B1080" s="49"/>
      <c r="C1080" s="43"/>
      <c r="D1080" s="47"/>
      <c r="E1080" s="5" t="str">
        <f t="shared" si="16"/>
        <v/>
      </c>
      <c r="G1080"/>
      <c r="H1080" s="11"/>
      <c r="I1080" s="11"/>
    </row>
    <row r="1081" spans="2:9">
      <c r="B1081" s="49"/>
      <c r="C1081" s="43"/>
      <c r="D1081" s="47"/>
      <c r="E1081" s="5" t="str">
        <f t="shared" si="16"/>
        <v/>
      </c>
      <c r="G1081"/>
      <c r="H1081" s="11"/>
      <c r="I1081" s="11"/>
    </row>
    <row r="1082" spans="2:9">
      <c r="B1082" s="49"/>
      <c r="C1082" s="43"/>
      <c r="D1082" s="47"/>
      <c r="E1082" s="5" t="str">
        <f t="shared" si="16"/>
        <v/>
      </c>
      <c r="G1082"/>
      <c r="H1082" s="11"/>
      <c r="I1082" s="11"/>
    </row>
    <row r="1083" spans="2:9">
      <c r="B1083" s="49"/>
      <c r="C1083" s="43"/>
      <c r="D1083" s="47"/>
      <c r="E1083" s="5" t="str">
        <f t="shared" si="16"/>
        <v/>
      </c>
      <c r="G1083"/>
      <c r="H1083" s="11"/>
      <c r="I1083" s="11"/>
    </row>
    <row r="1084" spans="2:9">
      <c r="B1084" s="49"/>
      <c r="C1084" s="43"/>
      <c r="D1084" s="47"/>
      <c r="E1084" s="5" t="str">
        <f t="shared" si="16"/>
        <v/>
      </c>
      <c r="G1084"/>
      <c r="H1084" s="11"/>
      <c r="I1084" s="11"/>
    </row>
    <row r="1085" spans="2:9">
      <c r="B1085" s="49"/>
      <c r="C1085" s="43"/>
      <c r="D1085" s="47"/>
      <c r="E1085" s="5" t="str">
        <f t="shared" si="16"/>
        <v/>
      </c>
      <c r="G1085"/>
      <c r="H1085" s="11"/>
      <c r="I1085" s="11"/>
    </row>
    <row r="1086" spans="2:9">
      <c r="B1086" s="49"/>
      <c r="C1086" s="43"/>
      <c r="D1086" s="47"/>
      <c r="E1086" s="5" t="str">
        <f t="shared" si="16"/>
        <v/>
      </c>
      <c r="G1086"/>
      <c r="H1086" s="11"/>
      <c r="I1086" s="11"/>
    </row>
    <row r="1087" spans="2:9">
      <c r="B1087" s="49"/>
      <c r="C1087" s="43"/>
      <c r="D1087" s="47"/>
      <c r="E1087" s="5" t="str">
        <f t="shared" si="16"/>
        <v/>
      </c>
      <c r="G1087"/>
      <c r="H1087" s="11"/>
      <c r="I1087" s="11"/>
    </row>
    <row r="1088" spans="2:9">
      <c r="B1088" s="49"/>
      <c r="C1088" s="43"/>
      <c r="D1088" s="47"/>
      <c r="E1088" s="5" t="str">
        <f t="shared" si="16"/>
        <v/>
      </c>
      <c r="G1088"/>
      <c r="H1088" s="11"/>
      <c r="I1088" s="11"/>
    </row>
    <row r="1089" spans="2:9">
      <c r="B1089" s="49"/>
      <c r="C1089" s="43"/>
      <c r="D1089" s="47"/>
      <c r="E1089" s="5" t="str">
        <f t="shared" si="16"/>
        <v/>
      </c>
      <c r="G1089"/>
      <c r="H1089" s="11"/>
      <c r="I1089" s="11"/>
    </row>
    <row r="1090" spans="2:9">
      <c r="B1090" s="49"/>
      <c r="C1090" s="43"/>
      <c r="D1090" s="47"/>
      <c r="E1090" s="5" t="str">
        <f t="shared" si="16"/>
        <v/>
      </c>
      <c r="G1090"/>
      <c r="H1090" s="11"/>
      <c r="I1090" s="11"/>
    </row>
    <row r="1091" spans="2:9">
      <c r="B1091" s="49"/>
      <c r="C1091" s="43"/>
      <c r="D1091" s="47"/>
      <c r="E1091" s="5" t="str">
        <f t="shared" si="16"/>
        <v/>
      </c>
      <c r="G1091"/>
      <c r="H1091" s="11"/>
      <c r="I1091" s="11"/>
    </row>
    <row r="1092" spans="2:9">
      <c r="B1092" s="49"/>
      <c r="C1092" s="43"/>
      <c r="D1092" s="47"/>
      <c r="E1092" s="5" t="str">
        <f t="shared" si="16"/>
        <v/>
      </c>
      <c r="G1092"/>
      <c r="H1092" s="11"/>
      <c r="I1092" s="11"/>
    </row>
    <row r="1093" spans="2:9">
      <c r="B1093" s="49"/>
      <c r="C1093" s="43"/>
      <c r="D1093" s="47"/>
      <c r="E1093" s="5" t="str">
        <f t="shared" ref="E1093:E1156" si="17">IF(ISNUMBER(D1093),IF(AND(B1093&lt;&gt;"",D1093&gt;0),"Ingreso",IF(AND(B1093&lt;&gt;"",D1093&lt;0),"Gasto",IF(AND(D1093&lt;&gt;"",ISBLANK(B1093)),"Falta Fecha",""))),"")</f>
        <v/>
      </c>
      <c r="G1093"/>
      <c r="H1093" s="11"/>
      <c r="I1093" s="11"/>
    </row>
    <row r="1094" spans="2:9">
      <c r="B1094" s="49"/>
      <c r="C1094" s="43"/>
      <c r="D1094" s="47"/>
      <c r="E1094" s="5" t="str">
        <f t="shared" si="17"/>
        <v/>
      </c>
      <c r="G1094"/>
      <c r="H1094" s="11"/>
      <c r="I1094" s="11"/>
    </row>
    <row r="1095" spans="2:9">
      <c r="B1095" s="49"/>
      <c r="C1095" s="43"/>
      <c r="D1095" s="47"/>
      <c r="E1095" s="5" t="str">
        <f t="shared" si="17"/>
        <v/>
      </c>
      <c r="G1095"/>
      <c r="H1095" s="11"/>
      <c r="I1095" s="11"/>
    </row>
    <row r="1096" spans="2:9">
      <c r="B1096" s="49"/>
      <c r="C1096" s="43"/>
      <c r="D1096" s="47"/>
      <c r="E1096" s="5" t="str">
        <f t="shared" si="17"/>
        <v/>
      </c>
      <c r="G1096"/>
      <c r="H1096" s="11"/>
      <c r="I1096" s="11"/>
    </row>
    <row r="1097" spans="2:9">
      <c r="B1097" s="49"/>
      <c r="C1097" s="43"/>
      <c r="D1097" s="47"/>
      <c r="E1097" s="5" t="str">
        <f t="shared" si="17"/>
        <v/>
      </c>
      <c r="G1097"/>
      <c r="H1097" s="11"/>
      <c r="I1097" s="11"/>
    </row>
    <row r="1098" spans="2:9">
      <c r="B1098" s="49"/>
      <c r="C1098" s="43"/>
      <c r="D1098" s="47"/>
      <c r="E1098" s="5" t="str">
        <f t="shared" si="17"/>
        <v/>
      </c>
      <c r="G1098"/>
      <c r="H1098" s="11"/>
      <c r="I1098" s="11"/>
    </row>
    <row r="1099" spans="2:9">
      <c r="B1099" s="49"/>
      <c r="C1099" s="43"/>
      <c r="D1099" s="47"/>
      <c r="E1099" s="5" t="str">
        <f t="shared" si="17"/>
        <v/>
      </c>
      <c r="G1099"/>
      <c r="H1099" s="11"/>
      <c r="I1099" s="11"/>
    </row>
    <row r="1100" spans="2:9">
      <c r="B1100" s="49"/>
      <c r="C1100" s="43"/>
      <c r="D1100" s="47"/>
      <c r="E1100" s="5" t="str">
        <f t="shared" si="17"/>
        <v/>
      </c>
      <c r="G1100"/>
      <c r="H1100" s="11"/>
      <c r="I1100" s="11"/>
    </row>
    <row r="1101" spans="2:9">
      <c r="B1101" s="49"/>
      <c r="C1101" s="43"/>
      <c r="D1101" s="47"/>
      <c r="E1101" s="5" t="str">
        <f t="shared" si="17"/>
        <v/>
      </c>
      <c r="G1101"/>
      <c r="H1101" s="11"/>
      <c r="I1101" s="11"/>
    </row>
    <row r="1102" spans="2:9">
      <c r="B1102" s="49"/>
      <c r="C1102" s="43"/>
      <c r="D1102" s="47"/>
      <c r="E1102" s="5" t="str">
        <f t="shared" si="17"/>
        <v/>
      </c>
      <c r="G1102"/>
      <c r="H1102" s="11"/>
      <c r="I1102" s="11"/>
    </row>
    <row r="1103" spans="2:9">
      <c r="B1103" s="49"/>
      <c r="C1103" s="43"/>
      <c r="D1103" s="47"/>
      <c r="E1103" s="5" t="str">
        <f t="shared" si="17"/>
        <v/>
      </c>
      <c r="G1103"/>
      <c r="H1103" s="11"/>
      <c r="I1103" s="11"/>
    </row>
    <row r="1104" spans="2:9">
      <c r="B1104" s="49"/>
      <c r="C1104" s="43"/>
      <c r="D1104" s="47"/>
      <c r="E1104" s="5" t="str">
        <f t="shared" si="17"/>
        <v/>
      </c>
      <c r="G1104"/>
      <c r="H1104" s="11"/>
      <c r="I1104" s="11"/>
    </row>
    <row r="1105" spans="2:9">
      <c r="B1105" s="49"/>
      <c r="C1105" s="43"/>
      <c r="D1105" s="47"/>
      <c r="E1105" s="5" t="str">
        <f t="shared" si="17"/>
        <v/>
      </c>
      <c r="G1105"/>
      <c r="H1105" s="11"/>
      <c r="I1105" s="11"/>
    </row>
    <row r="1106" spans="2:9">
      <c r="B1106" s="49"/>
      <c r="C1106" s="43"/>
      <c r="D1106" s="47"/>
      <c r="E1106" s="5" t="str">
        <f t="shared" si="17"/>
        <v/>
      </c>
      <c r="G1106"/>
      <c r="H1106" s="11"/>
      <c r="I1106" s="11"/>
    </row>
    <row r="1107" spans="2:9">
      <c r="B1107" s="49"/>
      <c r="C1107" s="43"/>
      <c r="D1107" s="47"/>
      <c r="E1107" s="5" t="str">
        <f t="shared" si="17"/>
        <v/>
      </c>
      <c r="G1107"/>
      <c r="H1107" s="11"/>
      <c r="I1107" s="11"/>
    </row>
    <row r="1108" spans="2:9">
      <c r="B1108" s="49"/>
      <c r="C1108" s="43"/>
      <c r="D1108" s="47"/>
      <c r="E1108" s="5" t="str">
        <f t="shared" si="17"/>
        <v/>
      </c>
      <c r="G1108"/>
      <c r="H1108" s="11"/>
      <c r="I1108" s="11"/>
    </row>
    <row r="1109" spans="2:9">
      <c r="B1109" s="49"/>
      <c r="C1109" s="43"/>
      <c r="D1109" s="47"/>
      <c r="E1109" s="5" t="str">
        <f t="shared" si="17"/>
        <v/>
      </c>
      <c r="G1109"/>
      <c r="H1109" s="11"/>
      <c r="I1109" s="11"/>
    </row>
    <row r="1110" spans="2:9">
      <c r="B1110" s="49"/>
      <c r="C1110" s="43"/>
      <c r="D1110" s="47"/>
      <c r="E1110" s="5" t="str">
        <f t="shared" si="17"/>
        <v/>
      </c>
      <c r="G1110"/>
      <c r="H1110" s="11"/>
      <c r="I1110" s="11"/>
    </row>
    <row r="1111" spans="2:9">
      <c r="B1111" s="49"/>
      <c r="C1111" s="43"/>
      <c r="D1111" s="47"/>
      <c r="E1111" s="5" t="str">
        <f t="shared" si="17"/>
        <v/>
      </c>
      <c r="G1111"/>
      <c r="H1111" s="11"/>
      <c r="I1111" s="11"/>
    </row>
    <row r="1112" spans="2:9">
      <c r="B1112" s="49"/>
      <c r="C1112" s="43"/>
      <c r="D1112" s="47"/>
      <c r="E1112" s="5" t="str">
        <f t="shared" si="17"/>
        <v/>
      </c>
      <c r="G1112"/>
      <c r="H1112" s="11"/>
      <c r="I1112" s="11"/>
    </row>
    <row r="1113" spans="2:9">
      <c r="B1113" s="49"/>
      <c r="C1113" s="43"/>
      <c r="D1113" s="47"/>
      <c r="E1113" s="5" t="str">
        <f t="shared" si="17"/>
        <v/>
      </c>
      <c r="G1113"/>
      <c r="H1113" s="11"/>
      <c r="I1113" s="11"/>
    </row>
    <row r="1114" spans="2:9">
      <c r="B1114" s="49"/>
      <c r="C1114" s="43"/>
      <c r="D1114" s="47"/>
      <c r="E1114" s="5" t="str">
        <f t="shared" si="17"/>
        <v/>
      </c>
      <c r="G1114"/>
      <c r="H1114" s="11"/>
      <c r="I1114" s="11"/>
    </row>
    <row r="1115" spans="2:9">
      <c r="B1115" s="49"/>
      <c r="C1115" s="43"/>
      <c r="D1115" s="47"/>
      <c r="E1115" s="5" t="str">
        <f t="shared" si="17"/>
        <v/>
      </c>
      <c r="G1115"/>
      <c r="H1115" s="11"/>
      <c r="I1115" s="11"/>
    </row>
    <row r="1116" spans="2:9">
      <c r="B1116" s="49"/>
      <c r="C1116" s="43"/>
      <c r="D1116" s="47"/>
      <c r="E1116" s="5" t="str">
        <f t="shared" si="17"/>
        <v/>
      </c>
      <c r="G1116"/>
      <c r="H1116" s="11"/>
      <c r="I1116" s="11"/>
    </row>
    <row r="1117" spans="2:9">
      <c r="B1117" s="49"/>
      <c r="C1117" s="43"/>
      <c r="D1117" s="47"/>
      <c r="E1117" s="5" t="str">
        <f t="shared" si="17"/>
        <v/>
      </c>
      <c r="G1117"/>
      <c r="H1117" s="11"/>
      <c r="I1117" s="11"/>
    </row>
    <row r="1118" spans="2:9">
      <c r="B1118" s="49"/>
      <c r="C1118" s="43"/>
      <c r="D1118" s="47"/>
      <c r="E1118" s="5" t="str">
        <f t="shared" si="17"/>
        <v/>
      </c>
      <c r="G1118"/>
      <c r="H1118" s="11"/>
      <c r="I1118" s="11"/>
    </row>
    <row r="1119" spans="2:9">
      <c r="B1119" s="49"/>
      <c r="C1119" s="43"/>
      <c r="D1119" s="47"/>
      <c r="E1119" s="5" t="str">
        <f t="shared" si="17"/>
        <v/>
      </c>
      <c r="G1119"/>
      <c r="H1119" s="11"/>
      <c r="I1119" s="11"/>
    </row>
    <row r="1120" spans="2:9">
      <c r="B1120" s="49"/>
      <c r="C1120" s="43"/>
      <c r="D1120" s="47"/>
      <c r="E1120" s="5" t="str">
        <f t="shared" si="17"/>
        <v/>
      </c>
      <c r="G1120"/>
      <c r="H1120" s="11"/>
      <c r="I1120" s="11"/>
    </row>
    <row r="1121" spans="2:9">
      <c r="B1121" s="49"/>
      <c r="C1121" s="43"/>
      <c r="D1121" s="47"/>
      <c r="E1121" s="5" t="str">
        <f t="shared" si="17"/>
        <v/>
      </c>
      <c r="G1121"/>
      <c r="H1121" s="11"/>
      <c r="I1121" s="11"/>
    </row>
    <row r="1122" spans="2:9">
      <c r="B1122" s="49"/>
      <c r="C1122" s="43"/>
      <c r="D1122" s="47"/>
      <c r="E1122" s="5" t="str">
        <f t="shared" si="17"/>
        <v/>
      </c>
      <c r="G1122"/>
      <c r="H1122" s="11"/>
      <c r="I1122" s="11"/>
    </row>
    <row r="1123" spans="2:9">
      <c r="B1123" s="49"/>
      <c r="C1123" s="43"/>
      <c r="D1123" s="47"/>
      <c r="E1123" s="5" t="str">
        <f t="shared" si="17"/>
        <v/>
      </c>
      <c r="G1123"/>
      <c r="H1123" s="11"/>
      <c r="I1123" s="11"/>
    </row>
    <row r="1124" spans="2:9">
      <c r="B1124" s="49"/>
      <c r="C1124" s="43"/>
      <c r="D1124" s="47"/>
      <c r="E1124" s="5" t="str">
        <f t="shared" si="17"/>
        <v/>
      </c>
      <c r="G1124"/>
      <c r="H1124" s="11"/>
      <c r="I1124" s="11"/>
    </row>
    <row r="1125" spans="2:9">
      <c r="B1125" s="49"/>
      <c r="C1125" s="43"/>
      <c r="D1125" s="47"/>
      <c r="E1125" s="5" t="str">
        <f t="shared" si="17"/>
        <v/>
      </c>
      <c r="G1125"/>
      <c r="H1125" s="11"/>
      <c r="I1125" s="11"/>
    </row>
    <row r="1126" spans="2:9">
      <c r="B1126" s="49"/>
      <c r="C1126" s="43"/>
      <c r="D1126" s="47"/>
      <c r="E1126" s="5" t="str">
        <f t="shared" si="17"/>
        <v/>
      </c>
      <c r="G1126"/>
      <c r="H1126" s="11"/>
      <c r="I1126" s="11"/>
    </row>
    <row r="1127" spans="2:9">
      <c r="B1127" s="49"/>
      <c r="C1127" s="43"/>
      <c r="D1127" s="47"/>
      <c r="E1127" s="5" t="str">
        <f t="shared" si="17"/>
        <v/>
      </c>
      <c r="G1127"/>
      <c r="H1127" s="11"/>
      <c r="I1127" s="11"/>
    </row>
    <row r="1128" spans="2:9">
      <c r="B1128" s="49"/>
      <c r="C1128" s="43"/>
      <c r="D1128" s="47"/>
      <c r="E1128" s="5" t="str">
        <f t="shared" si="17"/>
        <v/>
      </c>
      <c r="G1128"/>
      <c r="H1128" s="11"/>
      <c r="I1128" s="11"/>
    </row>
    <row r="1129" spans="2:9">
      <c r="B1129" s="49"/>
      <c r="C1129" s="43"/>
      <c r="D1129" s="47"/>
      <c r="E1129" s="5" t="str">
        <f t="shared" si="17"/>
        <v/>
      </c>
      <c r="G1129"/>
      <c r="H1129" s="11"/>
      <c r="I1129" s="11"/>
    </row>
    <row r="1130" spans="2:9">
      <c r="B1130" s="49"/>
      <c r="C1130" s="43"/>
      <c r="D1130" s="47"/>
      <c r="E1130" s="5" t="str">
        <f t="shared" si="17"/>
        <v/>
      </c>
      <c r="G1130"/>
      <c r="H1130" s="11"/>
      <c r="I1130" s="11"/>
    </row>
    <row r="1131" spans="2:9">
      <c r="B1131" s="49"/>
      <c r="C1131" s="43"/>
      <c r="D1131" s="47"/>
      <c r="E1131" s="5" t="str">
        <f t="shared" si="17"/>
        <v/>
      </c>
      <c r="G1131"/>
      <c r="H1131" s="11"/>
      <c r="I1131" s="11"/>
    </row>
    <row r="1132" spans="2:9">
      <c r="B1132" s="49"/>
      <c r="C1132" s="43"/>
      <c r="D1132" s="47"/>
      <c r="E1132" s="5" t="str">
        <f t="shared" si="17"/>
        <v/>
      </c>
      <c r="G1132"/>
      <c r="H1132" s="11"/>
      <c r="I1132" s="11"/>
    </row>
    <row r="1133" spans="2:9">
      <c r="B1133" s="49"/>
      <c r="C1133" s="43"/>
      <c r="D1133" s="47"/>
      <c r="E1133" s="5" t="str">
        <f t="shared" si="17"/>
        <v/>
      </c>
      <c r="G1133"/>
      <c r="H1133" s="11"/>
      <c r="I1133" s="11"/>
    </row>
    <row r="1134" spans="2:9">
      <c r="B1134" s="49"/>
      <c r="C1134" s="43"/>
      <c r="D1134" s="47"/>
      <c r="E1134" s="5" t="str">
        <f t="shared" si="17"/>
        <v/>
      </c>
      <c r="G1134"/>
      <c r="H1134" s="11"/>
      <c r="I1134" s="11"/>
    </row>
    <row r="1135" spans="2:9">
      <c r="B1135" s="49"/>
      <c r="C1135" s="43"/>
      <c r="D1135" s="47"/>
      <c r="E1135" s="5" t="str">
        <f t="shared" si="17"/>
        <v/>
      </c>
      <c r="G1135"/>
      <c r="H1135" s="11"/>
      <c r="I1135" s="11"/>
    </row>
    <row r="1136" spans="2:9">
      <c r="B1136" s="49"/>
      <c r="C1136" s="43"/>
      <c r="D1136" s="47"/>
      <c r="E1136" s="5" t="str">
        <f t="shared" si="17"/>
        <v/>
      </c>
      <c r="G1136"/>
      <c r="H1136" s="11"/>
      <c r="I1136" s="11"/>
    </row>
    <row r="1137" spans="2:9">
      <c r="B1137" s="49"/>
      <c r="C1137" s="43"/>
      <c r="D1137" s="47"/>
      <c r="E1137" s="5" t="str">
        <f t="shared" si="17"/>
        <v/>
      </c>
      <c r="G1137"/>
      <c r="H1137" s="11"/>
      <c r="I1137" s="11"/>
    </row>
    <row r="1138" spans="2:9">
      <c r="B1138" s="49"/>
      <c r="C1138" s="43"/>
      <c r="D1138" s="47"/>
      <c r="E1138" s="5" t="str">
        <f t="shared" si="17"/>
        <v/>
      </c>
      <c r="G1138"/>
      <c r="H1138" s="11"/>
      <c r="I1138" s="11"/>
    </row>
    <row r="1139" spans="2:9">
      <c r="B1139" s="32"/>
      <c r="C1139" s="43"/>
      <c r="D1139" s="33"/>
      <c r="E1139" s="5" t="str">
        <f t="shared" si="17"/>
        <v/>
      </c>
      <c r="G1139"/>
      <c r="H1139" s="11"/>
      <c r="I1139" s="11"/>
    </row>
    <row r="1140" spans="2:9">
      <c r="B1140" s="32"/>
      <c r="C1140" s="43"/>
      <c r="D1140" s="33"/>
      <c r="E1140" s="5" t="str">
        <f t="shared" si="17"/>
        <v/>
      </c>
      <c r="G1140"/>
      <c r="H1140" s="11"/>
      <c r="I1140" s="11"/>
    </row>
    <row r="1141" spans="2:9">
      <c r="B1141" s="32"/>
      <c r="C1141" s="43"/>
      <c r="D1141" s="33"/>
      <c r="E1141" s="5" t="str">
        <f t="shared" si="17"/>
        <v/>
      </c>
      <c r="G1141"/>
      <c r="H1141" s="11"/>
      <c r="I1141" s="11"/>
    </row>
    <row r="1142" spans="2:9">
      <c r="B1142" s="32"/>
      <c r="C1142" s="43"/>
      <c r="D1142" s="33"/>
      <c r="E1142" s="5" t="str">
        <f t="shared" si="17"/>
        <v/>
      </c>
      <c r="G1142"/>
      <c r="H1142" s="11"/>
      <c r="I1142" s="11"/>
    </row>
    <row r="1143" spans="2:9">
      <c r="B1143" s="32"/>
      <c r="C1143" s="43"/>
      <c r="D1143" s="33"/>
      <c r="E1143" s="5" t="str">
        <f t="shared" si="17"/>
        <v/>
      </c>
      <c r="G1143"/>
      <c r="H1143" s="11"/>
      <c r="I1143" s="11"/>
    </row>
    <row r="1144" spans="2:9">
      <c r="B1144" s="32"/>
      <c r="C1144" s="43"/>
      <c r="D1144" s="33"/>
      <c r="E1144" s="5" t="str">
        <f t="shared" si="17"/>
        <v/>
      </c>
      <c r="G1144"/>
      <c r="H1144" s="11"/>
      <c r="I1144" s="11"/>
    </row>
    <row r="1145" spans="2:9">
      <c r="B1145" s="32"/>
      <c r="C1145" s="43"/>
      <c r="D1145" s="33"/>
      <c r="E1145" s="5" t="str">
        <f t="shared" si="17"/>
        <v/>
      </c>
      <c r="G1145"/>
      <c r="H1145" s="11"/>
      <c r="I1145" s="11"/>
    </row>
    <row r="1146" spans="2:9">
      <c r="B1146" s="32"/>
      <c r="C1146" s="43"/>
      <c r="D1146" s="33"/>
      <c r="E1146" s="5" t="str">
        <f t="shared" si="17"/>
        <v/>
      </c>
      <c r="G1146"/>
      <c r="H1146" s="11"/>
      <c r="I1146" s="11"/>
    </row>
    <row r="1147" spans="2:9">
      <c r="B1147" s="32"/>
      <c r="C1147" s="43"/>
      <c r="D1147" s="33"/>
      <c r="E1147" s="5" t="str">
        <f t="shared" si="17"/>
        <v/>
      </c>
      <c r="G1147"/>
      <c r="H1147" s="11"/>
      <c r="I1147" s="11"/>
    </row>
    <row r="1148" spans="2:9">
      <c r="B1148" s="32"/>
      <c r="C1148" s="43"/>
      <c r="D1148" s="33"/>
      <c r="E1148" s="5" t="str">
        <f t="shared" si="17"/>
        <v/>
      </c>
      <c r="G1148"/>
      <c r="H1148" s="11"/>
      <c r="I1148" s="11"/>
    </row>
    <row r="1149" spans="2:9">
      <c r="B1149" s="32"/>
      <c r="C1149" s="43"/>
      <c r="D1149" s="33"/>
      <c r="E1149" s="5" t="str">
        <f t="shared" si="17"/>
        <v/>
      </c>
      <c r="G1149"/>
      <c r="H1149" s="11"/>
      <c r="I1149" s="11"/>
    </row>
    <row r="1150" spans="2:9">
      <c r="B1150" s="32"/>
      <c r="C1150" s="43"/>
      <c r="D1150" s="33"/>
      <c r="E1150" s="5" t="str">
        <f t="shared" si="17"/>
        <v/>
      </c>
      <c r="G1150"/>
      <c r="H1150" s="11"/>
      <c r="I1150" s="11"/>
    </row>
    <row r="1151" spans="2:9">
      <c r="B1151" s="32"/>
      <c r="C1151" s="43"/>
      <c r="D1151" s="33"/>
      <c r="E1151" s="5" t="str">
        <f t="shared" si="17"/>
        <v/>
      </c>
      <c r="G1151"/>
      <c r="H1151" s="11"/>
      <c r="I1151" s="11"/>
    </row>
    <row r="1152" spans="2:9">
      <c r="B1152" s="32"/>
      <c r="C1152" s="43"/>
      <c r="D1152" s="33"/>
      <c r="E1152" s="5" t="str">
        <f t="shared" si="17"/>
        <v/>
      </c>
      <c r="G1152"/>
      <c r="H1152" s="11"/>
      <c r="I1152" s="11"/>
    </row>
    <row r="1153" spans="2:9">
      <c r="B1153" s="32"/>
      <c r="C1153" s="43"/>
      <c r="D1153" s="33"/>
      <c r="E1153" s="5" t="str">
        <f t="shared" si="17"/>
        <v/>
      </c>
      <c r="G1153"/>
      <c r="H1153" s="11"/>
      <c r="I1153" s="11"/>
    </row>
    <row r="1154" spans="2:9">
      <c r="B1154" s="32"/>
      <c r="C1154" s="43"/>
      <c r="D1154" s="33"/>
      <c r="E1154" s="5" t="str">
        <f t="shared" si="17"/>
        <v/>
      </c>
      <c r="G1154"/>
      <c r="H1154" s="11"/>
      <c r="I1154" s="11"/>
    </row>
    <row r="1155" spans="2:9">
      <c r="B1155" s="32"/>
      <c r="C1155" s="43"/>
      <c r="D1155" s="33"/>
      <c r="E1155" s="5" t="str">
        <f t="shared" si="17"/>
        <v/>
      </c>
      <c r="G1155"/>
      <c r="H1155" s="11"/>
      <c r="I1155" s="11"/>
    </row>
    <row r="1156" spans="2:9">
      <c r="B1156" s="32"/>
      <c r="C1156" s="43"/>
      <c r="D1156" s="33"/>
      <c r="E1156" s="5" t="str">
        <f t="shared" si="17"/>
        <v/>
      </c>
      <c r="G1156"/>
      <c r="H1156" s="11"/>
      <c r="I1156" s="11"/>
    </row>
    <row r="1157" spans="2:9">
      <c r="B1157" s="32"/>
      <c r="C1157" s="43"/>
      <c r="D1157" s="33"/>
      <c r="E1157" s="5" t="str">
        <f t="shared" ref="E1157:E1220" si="18">IF(ISNUMBER(D1157),IF(AND(B1157&lt;&gt;"",D1157&gt;0),"Ingreso",IF(AND(B1157&lt;&gt;"",D1157&lt;0),"Gasto",IF(AND(D1157&lt;&gt;"",ISBLANK(B1157)),"Falta Fecha",""))),"")</f>
        <v/>
      </c>
      <c r="G1157"/>
      <c r="H1157" s="11"/>
      <c r="I1157" s="11"/>
    </row>
    <row r="1158" spans="2:9">
      <c r="B1158" s="32"/>
      <c r="C1158" s="43"/>
      <c r="D1158" s="33"/>
      <c r="E1158" s="5" t="str">
        <f t="shared" si="18"/>
        <v/>
      </c>
      <c r="G1158"/>
      <c r="H1158" s="11"/>
      <c r="I1158" s="11"/>
    </row>
    <row r="1159" spans="2:9">
      <c r="B1159" s="32"/>
      <c r="C1159" s="43"/>
      <c r="D1159" s="33"/>
      <c r="E1159" s="5" t="str">
        <f t="shared" si="18"/>
        <v/>
      </c>
      <c r="G1159"/>
      <c r="H1159" s="11"/>
      <c r="I1159" s="11"/>
    </row>
    <row r="1160" spans="2:9">
      <c r="B1160" s="32"/>
      <c r="C1160" s="43"/>
      <c r="D1160" s="33"/>
      <c r="E1160" s="5" t="str">
        <f t="shared" si="18"/>
        <v/>
      </c>
      <c r="G1160"/>
      <c r="H1160" s="11"/>
      <c r="I1160" s="11"/>
    </row>
    <row r="1161" spans="2:9">
      <c r="B1161" s="32"/>
      <c r="C1161" s="43"/>
      <c r="D1161" s="33"/>
      <c r="E1161" s="5" t="str">
        <f t="shared" si="18"/>
        <v/>
      </c>
      <c r="G1161"/>
      <c r="H1161" s="11"/>
      <c r="I1161" s="11"/>
    </row>
    <row r="1162" spans="2:9">
      <c r="B1162" s="32"/>
      <c r="C1162" s="43"/>
      <c r="D1162" s="33"/>
      <c r="E1162" s="5" t="str">
        <f t="shared" si="18"/>
        <v/>
      </c>
      <c r="G1162"/>
      <c r="H1162" s="11"/>
      <c r="I1162" s="11"/>
    </row>
    <row r="1163" spans="2:9">
      <c r="B1163" s="32"/>
      <c r="C1163" s="43"/>
      <c r="D1163" s="33"/>
      <c r="E1163" s="5" t="str">
        <f t="shared" si="18"/>
        <v/>
      </c>
      <c r="G1163"/>
      <c r="H1163" s="11"/>
      <c r="I1163" s="11"/>
    </row>
    <row r="1164" spans="2:9">
      <c r="B1164" s="32"/>
      <c r="C1164" s="43"/>
      <c r="D1164" s="33"/>
      <c r="E1164" s="5" t="str">
        <f t="shared" si="18"/>
        <v/>
      </c>
      <c r="G1164"/>
      <c r="H1164" s="11"/>
      <c r="I1164" s="11"/>
    </row>
    <row r="1165" spans="2:9">
      <c r="B1165" s="32"/>
      <c r="C1165" s="43"/>
      <c r="D1165" s="33"/>
      <c r="E1165" s="5" t="str">
        <f t="shared" si="18"/>
        <v/>
      </c>
      <c r="G1165"/>
      <c r="H1165" s="11"/>
      <c r="I1165" s="11"/>
    </row>
    <row r="1166" spans="2:9">
      <c r="B1166" s="32"/>
      <c r="C1166" s="43"/>
      <c r="D1166" s="33"/>
      <c r="E1166" s="5" t="str">
        <f t="shared" si="18"/>
        <v/>
      </c>
      <c r="G1166"/>
      <c r="H1166" s="11"/>
      <c r="I1166" s="11"/>
    </row>
    <row r="1167" spans="2:9">
      <c r="B1167" s="32"/>
      <c r="C1167" s="43"/>
      <c r="D1167" s="33"/>
      <c r="E1167" s="5" t="str">
        <f t="shared" si="18"/>
        <v/>
      </c>
      <c r="G1167"/>
      <c r="H1167" s="11"/>
      <c r="I1167" s="11"/>
    </row>
    <row r="1168" spans="2:9">
      <c r="B1168" s="32"/>
      <c r="C1168" s="43"/>
      <c r="D1168" s="33"/>
      <c r="E1168" s="5" t="str">
        <f t="shared" si="18"/>
        <v/>
      </c>
      <c r="G1168"/>
      <c r="H1168" s="11"/>
      <c r="I1168" s="11"/>
    </row>
    <row r="1169" spans="2:9">
      <c r="B1169" s="32"/>
      <c r="C1169" s="43"/>
      <c r="D1169" s="33"/>
      <c r="E1169" s="5" t="str">
        <f t="shared" si="18"/>
        <v/>
      </c>
      <c r="G1169"/>
      <c r="H1169" s="11"/>
      <c r="I1169" s="11"/>
    </row>
    <row r="1170" spans="2:9">
      <c r="B1170" s="32"/>
      <c r="C1170" s="43"/>
      <c r="D1170" s="33"/>
      <c r="E1170" s="5" t="str">
        <f t="shared" si="18"/>
        <v/>
      </c>
      <c r="G1170"/>
      <c r="H1170" s="11"/>
      <c r="I1170" s="11"/>
    </row>
    <row r="1171" spans="2:9">
      <c r="B1171" s="32"/>
      <c r="C1171" s="43"/>
      <c r="D1171" s="33"/>
      <c r="E1171" s="5" t="str">
        <f t="shared" si="18"/>
        <v/>
      </c>
      <c r="G1171"/>
      <c r="H1171" s="11"/>
      <c r="I1171" s="11"/>
    </row>
    <row r="1172" spans="2:9">
      <c r="B1172" s="32"/>
      <c r="C1172" s="43"/>
      <c r="D1172" s="33"/>
      <c r="E1172" s="5" t="str">
        <f t="shared" si="18"/>
        <v/>
      </c>
      <c r="G1172"/>
      <c r="H1172" s="11"/>
      <c r="I1172" s="11"/>
    </row>
    <row r="1173" spans="2:9">
      <c r="B1173" s="32"/>
      <c r="C1173" s="43"/>
      <c r="D1173" s="33"/>
      <c r="E1173" s="5" t="str">
        <f t="shared" si="18"/>
        <v/>
      </c>
      <c r="G1173"/>
      <c r="H1173" s="11"/>
      <c r="I1173" s="11"/>
    </row>
    <row r="1174" spans="2:9">
      <c r="B1174" s="32"/>
      <c r="C1174" s="43"/>
      <c r="D1174" s="33"/>
      <c r="E1174" s="5" t="str">
        <f t="shared" si="18"/>
        <v/>
      </c>
      <c r="G1174"/>
      <c r="H1174" s="11"/>
      <c r="I1174" s="11"/>
    </row>
    <row r="1175" spans="2:9">
      <c r="B1175" s="32"/>
      <c r="C1175" s="43"/>
      <c r="D1175" s="33"/>
      <c r="E1175" s="5" t="str">
        <f t="shared" si="18"/>
        <v/>
      </c>
      <c r="G1175"/>
      <c r="H1175" s="11"/>
      <c r="I1175" s="11"/>
    </row>
    <row r="1176" spans="2:9">
      <c r="B1176" s="32"/>
      <c r="C1176" s="43"/>
      <c r="D1176" s="33"/>
      <c r="E1176" s="5" t="str">
        <f t="shared" si="18"/>
        <v/>
      </c>
      <c r="G1176"/>
      <c r="H1176" s="11"/>
      <c r="I1176" s="11"/>
    </row>
    <row r="1177" spans="2:9">
      <c r="B1177" s="32"/>
      <c r="C1177" s="43"/>
      <c r="D1177" s="33"/>
      <c r="E1177" s="5" t="str">
        <f t="shared" si="18"/>
        <v/>
      </c>
      <c r="G1177"/>
      <c r="H1177" s="11"/>
      <c r="I1177" s="11"/>
    </row>
    <row r="1178" spans="2:9">
      <c r="B1178" s="32"/>
      <c r="C1178" s="43"/>
      <c r="D1178" s="33"/>
      <c r="E1178" s="5" t="str">
        <f t="shared" si="18"/>
        <v/>
      </c>
      <c r="G1178"/>
      <c r="H1178" s="11"/>
      <c r="I1178" s="11"/>
    </row>
    <row r="1179" spans="2:9">
      <c r="B1179" s="32"/>
      <c r="C1179" s="43"/>
      <c r="D1179" s="33"/>
      <c r="E1179" s="5" t="str">
        <f t="shared" si="18"/>
        <v/>
      </c>
      <c r="G1179"/>
      <c r="H1179" s="11"/>
      <c r="I1179" s="11"/>
    </row>
    <row r="1180" spans="2:9">
      <c r="B1180" s="32"/>
      <c r="C1180" s="43"/>
      <c r="D1180" s="33"/>
      <c r="E1180" s="5" t="str">
        <f t="shared" si="18"/>
        <v/>
      </c>
      <c r="G1180"/>
      <c r="H1180" s="11"/>
      <c r="I1180" s="11"/>
    </row>
    <row r="1181" spans="2:9">
      <c r="B1181" s="32"/>
      <c r="C1181" s="43"/>
      <c r="D1181" s="33"/>
      <c r="E1181" s="5" t="str">
        <f t="shared" si="18"/>
        <v/>
      </c>
      <c r="G1181"/>
      <c r="H1181" s="11"/>
      <c r="I1181" s="11"/>
    </row>
    <row r="1182" spans="2:9">
      <c r="B1182" s="32"/>
      <c r="C1182" s="43"/>
      <c r="D1182" s="33"/>
      <c r="E1182" s="5" t="str">
        <f t="shared" si="18"/>
        <v/>
      </c>
      <c r="G1182"/>
      <c r="H1182" s="11"/>
      <c r="I1182" s="11"/>
    </row>
    <row r="1183" spans="2:9">
      <c r="B1183" s="32"/>
      <c r="C1183" s="43"/>
      <c r="D1183" s="33"/>
      <c r="E1183" s="5" t="str">
        <f t="shared" si="18"/>
        <v/>
      </c>
      <c r="G1183"/>
      <c r="H1183" s="11"/>
      <c r="I1183" s="11"/>
    </row>
    <row r="1184" spans="2:9">
      <c r="B1184" s="32"/>
      <c r="C1184" s="43"/>
      <c r="D1184" s="33"/>
      <c r="E1184" s="5" t="str">
        <f t="shared" si="18"/>
        <v/>
      </c>
      <c r="G1184"/>
      <c r="H1184" s="11"/>
      <c r="I1184" s="11"/>
    </row>
    <row r="1185" spans="2:9">
      <c r="B1185" s="32"/>
      <c r="C1185" s="43"/>
      <c r="D1185" s="33"/>
      <c r="E1185" s="5" t="str">
        <f t="shared" si="18"/>
        <v/>
      </c>
      <c r="G1185"/>
      <c r="H1185" s="11"/>
      <c r="I1185" s="11"/>
    </row>
    <row r="1186" spans="2:9">
      <c r="B1186" s="32"/>
      <c r="C1186" s="43"/>
      <c r="D1186" s="33"/>
      <c r="E1186" s="5" t="str">
        <f t="shared" si="18"/>
        <v/>
      </c>
      <c r="G1186"/>
      <c r="H1186" s="11"/>
      <c r="I1186" s="11"/>
    </row>
    <row r="1187" spans="2:9">
      <c r="B1187" s="32"/>
      <c r="C1187" s="43"/>
      <c r="D1187" s="33"/>
      <c r="E1187" s="5" t="str">
        <f t="shared" si="18"/>
        <v/>
      </c>
      <c r="G1187"/>
      <c r="H1187" s="11"/>
      <c r="I1187" s="11"/>
    </row>
    <row r="1188" spans="2:9">
      <c r="B1188" s="32"/>
      <c r="C1188" s="43"/>
      <c r="D1188" s="33"/>
      <c r="E1188" s="5" t="str">
        <f t="shared" si="18"/>
        <v/>
      </c>
      <c r="G1188"/>
      <c r="H1188" s="11"/>
      <c r="I1188" s="11"/>
    </row>
    <row r="1189" spans="2:9">
      <c r="B1189" s="32"/>
      <c r="C1189" s="43"/>
      <c r="D1189" s="33"/>
      <c r="E1189" s="5" t="str">
        <f t="shared" si="18"/>
        <v/>
      </c>
      <c r="G1189"/>
      <c r="H1189" s="11"/>
      <c r="I1189" s="11"/>
    </row>
    <row r="1190" spans="2:9">
      <c r="B1190" s="32"/>
      <c r="C1190" s="43"/>
      <c r="D1190" s="33"/>
      <c r="E1190" s="5" t="str">
        <f t="shared" si="18"/>
        <v/>
      </c>
      <c r="G1190"/>
      <c r="H1190" s="11"/>
      <c r="I1190" s="11"/>
    </row>
    <row r="1191" spans="2:9">
      <c r="B1191" s="32"/>
      <c r="C1191" s="43"/>
      <c r="D1191" s="33"/>
      <c r="E1191" s="5" t="str">
        <f t="shared" si="18"/>
        <v/>
      </c>
      <c r="G1191"/>
      <c r="H1191" s="11"/>
      <c r="I1191" s="11"/>
    </row>
    <row r="1192" spans="2:9">
      <c r="B1192" s="32"/>
      <c r="C1192" s="43"/>
      <c r="D1192" s="33"/>
      <c r="E1192" s="5" t="str">
        <f t="shared" si="18"/>
        <v/>
      </c>
      <c r="G1192"/>
      <c r="H1192" s="11"/>
      <c r="I1192" s="11"/>
    </row>
    <row r="1193" spans="2:9">
      <c r="B1193" s="32"/>
      <c r="C1193" s="43"/>
      <c r="D1193" s="33"/>
      <c r="E1193" s="5" t="str">
        <f t="shared" si="18"/>
        <v/>
      </c>
      <c r="G1193"/>
      <c r="H1193" s="11"/>
      <c r="I1193" s="11"/>
    </row>
    <row r="1194" spans="2:9">
      <c r="B1194" s="32"/>
      <c r="C1194" s="43"/>
      <c r="D1194" s="33"/>
      <c r="E1194" s="5" t="str">
        <f t="shared" si="18"/>
        <v/>
      </c>
      <c r="G1194"/>
      <c r="H1194" s="11"/>
      <c r="I1194" s="11"/>
    </row>
    <row r="1195" spans="2:9">
      <c r="B1195" s="32"/>
      <c r="C1195" s="43"/>
      <c r="D1195" s="33"/>
      <c r="E1195" s="5" t="str">
        <f t="shared" si="18"/>
        <v/>
      </c>
      <c r="G1195"/>
      <c r="H1195" s="11"/>
      <c r="I1195" s="11"/>
    </row>
    <row r="1196" spans="2:9">
      <c r="B1196" s="32"/>
      <c r="C1196" s="43"/>
      <c r="D1196" s="33"/>
      <c r="E1196" s="5" t="str">
        <f t="shared" si="18"/>
        <v/>
      </c>
      <c r="G1196"/>
      <c r="H1196" s="11"/>
      <c r="I1196" s="11"/>
    </row>
    <row r="1197" spans="2:9">
      <c r="B1197" s="32"/>
      <c r="C1197" s="43"/>
      <c r="D1197" s="33"/>
      <c r="E1197" s="5" t="str">
        <f t="shared" si="18"/>
        <v/>
      </c>
      <c r="G1197"/>
      <c r="H1197" s="11"/>
      <c r="I1197" s="11"/>
    </row>
    <row r="1198" spans="2:9">
      <c r="B1198" s="32"/>
      <c r="C1198" s="43"/>
      <c r="D1198" s="33"/>
      <c r="E1198" s="5" t="str">
        <f t="shared" si="18"/>
        <v/>
      </c>
      <c r="G1198"/>
      <c r="H1198" s="11"/>
      <c r="I1198" s="11"/>
    </row>
    <row r="1199" spans="2:9">
      <c r="B1199" s="32"/>
      <c r="C1199" s="43"/>
      <c r="D1199" s="33"/>
      <c r="E1199" s="5" t="str">
        <f t="shared" si="18"/>
        <v/>
      </c>
      <c r="G1199"/>
      <c r="H1199" s="11"/>
      <c r="I1199" s="11"/>
    </row>
    <row r="1200" spans="2:9">
      <c r="B1200" s="32"/>
      <c r="C1200" s="43"/>
      <c r="D1200" s="33"/>
      <c r="E1200" s="5" t="str">
        <f t="shared" si="18"/>
        <v/>
      </c>
      <c r="G1200"/>
      <c r="H1200" s="11"/>
      <c r="I1200" s="11"/>
    </row>
    <row r="1201" spans="2:9">
      <c r="B1201" s="32"/>
      <c r="C1201" s="43"/>
      <c r="D1201" s="33"/>
      <c r="E1201" s="5" t="str">
        <f t="shared" si="18"/>
        <v/>
      </c>
      <c r="G1201"/>
      <c r="H1201" s="11"/>
      <c r="I1201" s="11"/>
    </row>
    <row r="1202" spans="2:9">
      <c r="B1202" s="32"/>
      <c r="C1202" s="43"/>
      <c r="D1202" s="33"/>
      <c r="E1202" s="5" t="str">
        <f t="shared" si="18"/>
        <v/>
      </c>
      <c r="G1202"/>
      <c r="H1202" s="11"/>
      <c r="I1202" s="11"/>
    </row>
    <row r="1203" spans="2:9">
      <c r="B1203" s="32"/>
      <c r="C1203" s="43"/>
      <c r="D1203" s="33"/>
      <c r="E1203" s="5" t="str">
        <f t="shared" si="18"/>
        <v/>
      </c>
      <c r="G1203"/>
      <c r="H1203" s="11"/>
      <c r="I1203" s="11"/>
    </row>
    <row r="1204" spans="2:9">
      <c r="B1204" s="32"/>
      <c r="C1204" s="43"/>
      <c r="D1204" s="33"/>
      <c r="E1204" s="5" t="str">
        <f t="shared" si="18"/>
        <v/>
      </c>
      <c r="G1204"/>
      <c r="H1204" s="11"/>
      <c r="I1204" s="11"/>
    </row>
    <row r="1205" spans="2:9">
      <c r="B1205" s="32"/>
      <c r="C1205" s="43"/>
      <c r="D1205" s="33"/>
      <c r="E1205" s="5" t="str">
        <f t="shared" si="18"/>
        <v/>
      </c>
      <c r="G1205"/>
      <c r="H1205" s="11"/>
      <c r="I1205" s="11"/>
    </row>
    <row r="1206" spans="2:9">
      <c r="B1206" s="32"/>
      <c r="C1206" s="43"/>
      <c r="D1206" s="33"/>
      <c r="E1206" s="5" t="str">
        <f t="shared" si="18"/>
        <v/>
      </c>
      <c r="G1206"/>
      <c r="H1206" s="11"/>
      <c r="I1206" s="11"/>
    </row>
    <row r="1207" spans="2:9">
      <c r="B1207" s="32"/>
      <c r="C1207" s="43"/>
      <c r="D1207" s="33"/>
      <c r="E1207" s="5" t="str">
        <f t="shared" si="18"/>
        <v/>
      </c>
      <c r="G1207"/>
      <c r="H1207" s="11"/>
      <c r="I1207" s="11"/>
    </row>
    <row r="1208" spans="2:9">
      <c r="B1208" s="32"/>
      <c r="C1208" s="43"/>
      <c r="D1208" s="33"/>
      <c r="E1208" s="5" t="str">
        <f t="shared" si="18"/>
        <v/>
      </c>
      <c r="G1208"/>
      <c r="H1208" s="11"/>
      <c r="I1208" s="11"/>
    </row>
    <row r="1209" spans="2:9">
      <c r="B1209" s="32"/>
      <c r="C1209" s="43"/>
      <c r="D1209" s="33"/>
      <c r="E1209" s="5" t="str">
        <f t="shared" si="18"/>
        <v/>
      </c>
      <c r="G1209"/>
      <c r="H1209" s="11"/>
      <c r="I1209" s="11"/>
    </row>
    <row r="1210" spans="2:9">
      <c r="B1210" s="32"/>
      <c r="C1210" s="43"/>
      <c r="D1210" s="33"/>
      <c r="E1210" s="5" t="str">
        <f t="shared" si="18"/>
        <v/>
      </c>
      <c r="G1210"/>
      <c r="H1210" s="11"/>
      <c r="I1210" s="11"/>
    </row>
    <row r="1211" spans="2:9">
      <c r="B1211" s="32"/>
      <c r="C1211" s="43"/>
      <c r="D1211" s="33"/>
      <c r="E1211" s="5" t="str">
        <f t="shared" si="18"/>
        <v/>
      </c>
      <c r="G1211"/>
      <c r="H1211" s="11"/>
      <c r="I1211" s="11"/>
    </row>
    <row r="1212" spans="2:9">
      <c r="B1212" s="32"/>
      <c r="C1212" s="43"/>
      <c r="D1212" s="33"/>
      <c r="E1212" s="5" t="str">
        <f t="shared" si="18"/>
        <v/>
      </c>
      <c r="G1212"/>
      <c r="H1212" s="11"/>
      <c r="I1212" s="11"/>
    </row>
    <row r="1213" spans="2:9">
      <c r="B1213" s="32"/>
      <c r="C1213" s="43"/>
      <c r="D1213" s="33"/>
      <c r="E1213" s="5" t="str">
        <f t="shared" si="18"/>
        <v/>
      </c>
      <c r="G1213"/>
      <c r="H1213" s="11"/>
      <c r="I1213" s="11"/>
    </row>
    <row r="1214" spans="2:9">
      <c r="B1214" s="32"/>
      <c r="C1214" s="43"/>
      <c r="D1214" s="33"/>
      <c r="E1214" s="5" t="str">
        <f t="shared" si="18"/>
        <v/>
      </c>
      <c r="G1214"/>
      <c r="H1214" s="11"/>
      <c r="I1214" s="11"/>
    </row>
    <row r="1215" spans="2:9">
      <c r="B1215" s="32"/>
      <c r="C1215" s="43"/>
      <c r="D1215" s="33"/>
      <c r="E1215" s="5" t="str">
        <f t="shared" si="18"/>
        <v/>
      </c>
      <c r="G1215"/>
      <c r="H1215" s="11"/>
      <c r="I1215" s="11"/>
    </row>
    <row r="1216" spans="2:9">
      <c r="B1216" s="32"/>
      <c r="C1216" s="43"/>
      <c r="D1216" s="33"/>
      <c r="E1216" s="5" t="str">
        <f t="shared" si="18"/>
        <v/>
      </c>
      <c r="G1216"/>
      <c r="H1216" s="11"/>
      <c r="I1216" s="11"/>
    </row>
    <row r="1217" spans="2:9">
      <c r="B1217" s="32"/>
      <c r="C1217" s="43"/>
      <c r="D1217" s="33"/>
      <c r="E1217" s="5" t="str">
        <f t="shared" si="18"/>
        <v/>
      </c>
      <c r="G1217"/>
      <c r="H1217" s="11"/>
      <c r="I1217" s="11"/>
    </row>
    <row r="1218" spans="2:9">
      <c r="B1218" s="32"/>
      <c r="C1218" s="43"/>
      <c r="D1218" s="33"/>
      <c r="E1218" s="5" t="str">
        <f t="shared" si="18"/>
        <v/>
      </c>
      <c r="G1218"/>
      <c r="H1218" s="11"/>
      <c r="I1218" s="11"/>
    </row>
    <row r="1219" spans="2:9">
      <c r="B1219" s="32"/>
      <c r="C1219" s="43"/>
      <c r="D1219" s="33"/>
      <c r="E1219" s="5" t="str">
        <f t="shared" si="18"/>
        <v/>
      </c>
      <c r="G1219"/>
      <c r="H1219" s="11"/>
      <c r="I1219" s="11"/>
    </row>
    <row r="1220" spans="2:9">
      <c r="B1220" s="32"/>
      <c r="C1220" s="43"/>
      <c r="D1220" s="33"/>
      <c r="E1220" s="5" t="str">
        <f t="shared" si="18"/>
        <v/>
      </c>
      <c r="G1220"/>
      <c r="H1220" s="11"/>
      <c r="I1220" s="11"/>
    </row>
    <row r="1221" spans="2:9">
      <c r="B1221" s="32"/>
      <c r="C1221" s="43"/>
      <c r="D1221" s="33"/>
      <c r="E1221" s="5" t="str">
        <f t="shared" ref="E1221:E1284" si="19">IF(ISNUMBER(D1221),IF(AND(B1221&lt;&gt;"",D1221&gt;0),"Ingreso",IF(AND(B1221&lt;&gt;"",D1221&lt;0),"Gasto",IF(AND(D1221&lt;&gt;"",ISBLANK(B1221)),"Falta Fecha",""))),"")</f>
        <v/>
      </c>
      <c r="G1221"/>
      <c r="H1221" s="11"/>
      <c r="I1221" s="11"/>
    </row>
    <row r="1222" spans="2:9">
      <c r="B1222" s="32"/>
      <c r="C1222" s="43"/>
      <c r="D1222" s="33"/>
      <c r="E1222" s="5" t="str">
        <f t="shared" si="19"/>
        <v/>
      </c>
      <c r="G1222"/>
      <c r="H1222" s="11"/>
      <c r="I1222" s="11"/>
    </row>
    <row r="1223" spans="2:9">
      <c r="B1223" s="32"/>
      <c r="C1223" s="43"/>
      <c r="D1223" s="33"/>
      <c r="E1223" s="5" t="str">
        <f t="shared" si="19"/>
        <v/>
      </c>
      <c r="G1223"/>
      <c r="H1223" s="11"/>
      <c r="I1223" s="11"/>
    </row>
    <row r="1224" spans="2:9">
      <c r="B1224" s="32"/>
      <c r="C1224" s="43"/>
      <c r="D1224" s="33"/>
      <c r="E1224" s="5" t="str">
        <f t="shared" si="19"/>
        <v/>
      </c>
      <c r="G1224"/>
      <c r="H1224" s="11"/>
      <c r="I1224" s="11"/>
    </row>
    <row r="1225" spans="2:9">
      <c r="B1225" s="32"/>
      <c r="C1225" s="43"/>
      <c r="D1225" s="33"/>
      <c r="E1225" s="5" t="str">
        <f t="shared" si="19"/>
        <v/>
      </c>
      <c r="G1225"/>
      <c r="H1225" s="11"/>
      <c r="I1225" s="11"/>
    </row>
    <row r="1226" spans="2:9">
      <c r="B1226" s="32"/>
      <c r="C1226" s="43"/>
      <c r="D1226" s="33"/>
      <c r="E1226" s="5" t="str">
        <f t="shared" si="19"/>
        <v/>
      </c>
      <c r="G1226"/>
      <c r="H1226" s="11"/>
      <c r="I1226" s="11"/>
    </row>
    <row r="1227" spans="2:9">
      <c r="B1227" s="32"/>
      <c r="C1227" s="43"/>
      <c r="D1227" s="33"/>
      <c r="E1227" s="5" t="str">
        <f t="shared" si="19"/>
        <v/>
      </c>
      <c r="G1227"/>
      <c r="H1227" s="11"/>
      <c r="I1227" s="11"/>
    </row>
    <row r="1228" spans="2:9">
      <c r="B1228" s="32"/>
      <c r="C1228" s="43"/>
      <c r="D1228" s="33"/>
      <c r="E1228" s="5" t="str">
        <f t="shared" si="19"/>
        <v/>
      </c>
      <c r="G1228"/>
      <c r="H1228" s="11"/>
      <c r="I1228" s="11"/>
    </row>
    <row r="1229" spans="2:9">
      <c r="B1229" s="32"/>
      <c r="C1229" s="43"/>
      <c r="D1229" s="33"/>
      <c r="E1229" s="5" t="str">
        <f t="shared" si="19"/>
        <v/>
      </c>
      <c r="G1229"/>
      <c r="H1229" s="11"/>
      <c r="I1229" s="11"/>
    </row>
    <row r="1230" spans="2:9">
      <c r="B1230" s="32"/>
      <c r="C1230" s="43"/>
      <c r="D1230" s="33"/>
      <c r="E1230" s="5" t="str">
        <f t="shared" si="19"/>
        <v/>
      </c>
      <c r="G1230"/>
      <c r="H1230" s="11"/>
      <c r="I1230" s="11"/>
    </row>
    <row r="1231" spans="2:9">
      <c r="B1231" s="32"/>
      <c r="C1231" s="43"/>
      <c r="D1231" s="33"/>
      <c r="E1231" s="5" t="str">
        <f t="shared" si="19"/>
        <v/>
      </c>
      <c r="G1231"/>
      <c r="H1231" s="11"/>
      <c r="I1231" s="11"/>
    </row>
    <row r="1232" spans="2:9">
      <c r="B1232" s="32"/>
      <c r="C1232" s="43"/>
      <c r="D1232" s="33"/>
      <c r="E1232" s="5" t="str">
        <f t="shared" si="19"/>
        <v/>
      </c>
      <c r="G1232"/>
      <c r="H1232" s="11"/>
      <c r="I1232" s="11"/>
    </row>
    <row r="1233" spans="2:9">
      <c r="B1233" s="32"/>
      <c r="C1233" s="43"/>
      <c r="D1233" s="33"/>
      <c r="E1233" s="5" t="str">
        <f t="shared" si="19"/>
        <v/>
      </c>
      <c r="G1233"/>
      <c r="H1233" s="11"/>
      <c r="I1233" s="11"/>
    </row>
    <row r="1234" spans="2:9">
      <c r="B1234" s="32"/>
      <c r="C1234" s="43"/>
      <c r="D1234" s="33"/>
      <c r="E1234" s="5" t="str">
        <f t="shared" si="19"/>
        <v/>
      </c>
      <c r="G1234"/>
      <c r="H1234" s="11"/>
      <c r="I1234" s="11"/>
    </row>
    <row r="1235" spans="2:9">
      <c r="B1235" s="32"/>
      <c r="C1235" s="43"/>
      <c r="D1235" s="33"/>
      <c r="E1235" s="5" t="str">
        <f t="shared" si="19"/>
        <v/>
      </c>
      <c r="G1235"/>
      <c r="H1235" s="11"/>
      <c r="I1235" s="11"/>
    </row>
    <row r="1236" spans="2:9">
      <c r="B1236" s="32"/>
      <c r="C1236" s="43"/>
      <c r="D1236" s="33"/>
      <c r="E1236" s="5" t="str">
        <f t="shared" si="19"/>
        <v/>
      </c>
      <c r="G1236"/>
      <c r="H1236" s="11"/>
      <c r="I1236" s="11"/>
    </row>
    <row r="1237" spans="2:9">
      <c r="B1237" s="32"/>
      <c r="C1237" s="43"/>
      <c r="D1237" s="33"/>
      <c r="E1237" s="5" t="str">
        <f t="shared" si="19"/>
        <v/>
      </c>
      <c r="G1237"/>
      <c r="H1237" s="11"/>
      <c r="I1237" s="11"/>
    </row>
    <row r="1238" spans="2:9">
      <c r="B1238" s="32"/>
      <c r="C1238" s="43"/>
      <c r="D1238" s="33"/>
      <c r="E1238" s="5" t="str">
        <f t="shared" si="19"/>
        <v/>
      </c>
      <c r="G1238"/>
      <c r="H1238" s="11"/>
      <c r="I1238" s="11"/>
    </row>
    <row r="1239" spans="2:9">
      <c r="B1239" s="32"/>
      <c r="C1239" s="43"/>
      <c r="D1239" s="33"/>
      <c r="E1239" s="5" t="str">
        <f t="shared" si="19"/>
        <v/>
      </c>
      <c r="G1239"/>
      <c r="H1239" s="11"/>
      <c r="I1239" s="11"/>
    </row>
    <row r="1240" spans="2:9">
      <c r="B1240" s="32"/>
      <c r="C1240" s="43"/>
      <c r="D1240" s="33"/>
      <c r="E1240" s="5" t="str">
        <f t="shared" si="19"/>
        <v/>
      </c>
      <c r="G1240"/>
      <c r="H1240" s="11"/>
      <c r="I1240" s="11"/>
    </row>
    <row r="1241" spans="2:9">
      <c r="B1241" s="32"/>
      <c r="C1241" s="43"/>
      <c r="D1241" s="33"/>
      <c r="E1241" s="5" t="str">
        <f t="shared" si="19"/>
        <v/>
      </c>
      <c r="G1241"/>
      <c r="H1241" s="11"/>
      <c r="I1241" s="11"/>
    </row>
    <row r="1242" spans="2:9">
      <c r="B1242" s="32"/>
      <c r="C1242" s="43"/>
      <c r="D1242" s="33"/>
      <c r="E1242" s="5" t="str">
        <f t="shared" si="19"/>
        <v/>
      </c>
      <c r="G1242"/>
      <c r="H1242" s="11"/>
      <c r="I1242" s="11"/>
    </row>
    <row r="1243" spans="2:9">
      <c r="B1243" s="32"/>
      <c r="C1243" s="43"/>
      <c r="D1243" s="33"/>
      <c r="E1243" s="5" t="str">
        <f t="shared" si="19"/>
        <v/>
      </c>
      <c r="G1243"/>
      <c r="H1243" s="11"/>
      <c r="I1243" s="11"/>
    </row>
    <row r="1244" spans="2:9">
      <c r="B1244" s="32"/>
      <c r="C1244" s="43"/>
      <c r="D1244" s="33"/>
      <c r="E1244" s="5" t="str">
        <f t="shared" si="19"/>
        <v/>
      </c>
      <c r="G1244"/>
      <c r="H1244" s="11"/>
      <c r="I1244" s="11"/>
    </row>
    <row r="1245" spans="2:9">
      <c r="B1245" s="32"/>
      <c r="C1245" s="43"/>
      <c r="D1245" s="33"/>
      <c r="E1245" s="5" t="str">
        <f t="shared" si="19"/>
        <v/>
      </c>
      <c r="G1245"/>
      <c r="H1245" s="11"/>
      <c r="I1245" s="11"/>
    </row>
    <row r="1246" spans="2:9">
      <c r="B1246" s="32"/>
      <c r="C1246" s="43"/>
      <c r="D1246" s="33"/>
      <c r="E1246" s="5" t="str">
        <f t="shared" si="19"/>
        <v/>
      </c>
      <c r="G1246"/>
      <c r="H1246" s="11"/>
      <c r="I1246" s="11"/>
    </row>
    <row r="1247" spans="2:9">
      <c r="B1247" s="32"/>
      <c r="C1247" s="43"/>
      <c r="D1247" s="33"/>
      <c r="E1247" s="5" t="str">
        <f t="shared" si="19"/>
        <v/>
      </c>
      <c r="G1247"/>
      <c r="H1247" s="11"/>
      <c r="I1247" s="11"/>
    </row>
    <row r="1248" spans="2:9">
      <c r="B1248" s="32"/>
      <c r="C1248" s="43"/>
      <c r="D1248" s="33"/>
      <c r="E1248" s="5" t="str">
        <f t="shared" si="19"/>
        <v/>
      </c>
      <c r="G1248"/>
      <c r="H1248" s="11"/>
      <c r="I1248" s="11"/>
    </row>
    <row r="1249" spans="2:9">
      <c r="B1249" s="32"/>
      <c r="C1249" s="43"/>
      <c r="D1249" s="33"/>
      <c r="E1249" s="5" t="str">
        <f t="shared" si="19"/>
        <v/>
      </c>
      <c r="G1249"/>
      <c r="H1249" s="11"/>
      <c r="I1249" s="11"/>
    </row>
    <row r="1250" spans="2:9">
      <c r="B1250" s="32"/>
      <c r="C1250" s="43"/>
      <c r="D1250" s="33"/>
      <c r="E1250" s="5" t="str">
        <f t="shared" si="19"/>
        <v/>
      </c>
      <c r="G1250"/>
      <c r="H1250" s="11"/>
      <c r="I1250" s="11"/>
    </row>
    <row r="1251" spans="2:9">
      <c r="B1251" s="32"/>
      <c r="C1251" s="43"/>
      <c r="D1251" s="33"/>
      <c r="E1251" s="5" t="str">
        <f t="shared" si="19"/>
        <v/>
      </c>
      <c r="G1251"/>
      <c r="H1251" s="11"/>
      <c r="I1251" s="11"/>
    </row>
    <row r="1252" spans="2:9">
      <c r="B1252" s="32"/>
      <c r="C1252" s="43"/>
      <c r="D1252" s="33"/>
      <c r="E1252" s="5" t="str">
        <f t="shared" si="19"/>
        <v/>
      </c>
      <c r="G1252"/>
      <c r="H1252" s="11"/>
      <c r="I1252" s="11"/>
    </row>
    <row r="1253" spans="2:9">
      <c r="B1253" s="32"/>
      <c r="C1253" s="43"/>
      <c r="D1253" s="33"/>
      <c r="E1253" s="5" t="str">
        <f t="shared" si="19"/>
        <v/>
      </c>
      <c r="G1253"/>
      <c r="H1253" s="11"/>
      <c r="I1253" s="11"/>
    </row>
    <row r="1254" spans="2:9">
      <c r="B1254" s="32"/>
      <c r="C1254" s="43"/>
      <c r="D1254" s="33"/>
      <c r="E1254" s="5" t="str">
        <f t="shared" si="19"/>
        <v/>
      </c>
      <c r="G1254"/>
      <c r="H1254" s="11"/>
      <c r="I1254" s="11"/>
    </row>
    <row r="1255" spans="2:9">
      <c r="B1255" s="32"/>
      <c r="C1255" s="43"/>
      <c r="D1255" s="33"/>
      <c r="E1255" s="5" t="str">
        <f t="shared" si="19"/>
        <v/>
      </c>
      <c r="G1255"/>
      <c r="H1255" s="11"/>
      <c r="I1255" s="11"/>
    </row>
    <row r="1256" spans="2:9">
      <c r="B1256" s="32"/>
      <c r="C1256" s="43"/>
      <c r="D1256" s="33"/>
      <c r="E1256" s="5" t="str">
        <f t="shared" si="19"/>
        <v/>
      </c>
      <c r="G1256"/>
      <c r="H1256" s="11"/>
      <c r="I1256" s="11"/>
    </row>
    <row r="1257" spans="2:9">
      <c r="B1257" s="32"/>
      <c r="C1257" s="43"/>
      <c r="D1257" s="33"/>
      <c r="E1257" s="5" t="str">
        <f t="shared" si="19"/>
        <v/>
      </c>
      <c r="G1257"/>
      <c r="H1257" s="11"/>
      <c r="I1257" s="11"/>
    </row>
    <row r="1258" spans="2:9">
      <c r="B1258" s="32"/>
      <c r="C1258" s="43"/>
      <c r="D1258" s="33"/>
      <c r="E1258" s="5" t="str">
        <f t="shared" si="19"/>
        <v/>
      </c>
      <c r="G1258"/>
      <c r="H1258" s="11"/>
      <c r="I1258" s="11"/>
    </row>
    <row r="1259" spans="2:9">
      <c r="B1259" s="32"/>
      <c r="C1259" s="43"/>
      <c r="D1259" s="33"/>
      <c r="E1259" s="5" t="str">
        <f t="shared" si="19"/>
        <v/>
      </c>
      <c r="G1259"/>
      <c r="H1259" s="11"/>
      <c r="I1259" s="11"/>
    </row>
    <row r="1260" spans="2:9">
      <c r="B1260" s="32"/>
      <c r="C1260" s="43"/>
      <c r="D1260" s="33"/>
      <c r="E1260" s="5" t="str">
        <f t="shared" si="19"/>
        <v/>
      </c>
      <c r="G1260"/>
      <c r="H1260" s="11"/>
      <c r="I1260" s="11"/>
    </row>
    <row r="1261" spans="2:9">
      <c r="B1261" s="32"/>
      <c r="C1261" s="43"/>
      <c r="D1261" s="33"/>
      <c r="E1261" s="5" t="str">
        <f t="shared" si="19"/>
        <v/>
      </c>
      <c r="G1261"/>
      <c r="H1261" s="11"/>
      <c r="I1261" s="11"/>
    </row>
    <row r="1262" spans="2:9">
      <c r="B1262" s="32"/>
      <c r="C1262" s="43"/>
      <c r="D1262" s="33"/>
      <c r="E1262" s="5" t="str">
        <f t="shared" si="19"/>
        <v/>
      </c>
      <c r="G1262"/>
      <c r="H1262" s="11"/>
      <c r="I1262" s="11"/>
    </row>
    <row r="1263" spans="2:9">
      <c r="B1263" s="32"/>
      <c r="C1263" s="43"/>
      <c r="D1263" s="33"/>
      <c r="E1263" s="5" t="str">
        <f t="shared" si="19"/>
        <v/>
      </c>
      <c r="G1263"/>
      <c r="H1263" s="11"/>
      <c r="I1263" s="11"/>
    </row>
    <row r="1264" spans="2:9">
      <c r="B1264" s="32"/>
      <c r="C1264" s="43"/>
      <c r="D1264" s="33"/>
      <c r="E1264" s="5" t="str">
        <f t="shared" si="19"/>
        <v/>
      </c>
      <c r="G1264"/>
      <c r="H1264" s="11"/>
      <c r="I1264" s="11"/>
    </row>
    <row r="1265" spans="2:9">
      <c r="B1265" s="32"/>
      <c r="C1265" s="43"/>
      <c r="D1265" s="33"/>
      <c r="E1265" s="5" t="str">
        <f t="shared" si="19"/>
        <v/>
      </c>
      <c r="G1265"/>
      <c r="H1265" s="11"/>
      <c r="I1265" s="11"/>
    </row>
    <row r="1266" spans="2:9">
      <c r="B1266" s="32"/>
      <c r="C1266" s="43"/>
      <c r="D1266" s="33"/>
      <c r="E1266" s="5" t="str">
        <f t="shared" si="19"/>
        <v/>
      </c>
      <c r="G1266"/>
      <c r="H1266" s="11"/>
      <c r="I1266" s="11"/>
    </row>
    <row r="1267" spans="2:9">
      <c r="B1267" s="32"/>
      <c r="C1267" s="43"/>
      <c r="D1267" s="33"/>
      <c r="E1267" s="5" t="str">
        <f t="shared" si="19"/>
        <v/>
      </c>
      <c r="G1267"/>
      <c r="H1267" s="11"/>
      <c r="I1267" s="11"/>
    </row>
    <row r="1268" spans="2:9">
      <c r="B1268" s="32"/>
      <c r="C1268" s="43"/>
      <c r="D1268" s="33"/>
      <c r="E1268" s="5" t="str">
        <f t="shared" si="19"/>
        <v/>
      </c>
      <c r="G1268"/>
      <c r="H1268" s="11"/>
      <c r="I1268" s="11"/>
    </row>
    <row r="1269" spans="2:9">
      <c r="B1269" s="32"/>
      <c r="C1269" s="43"/>
      <c r="D1269" s="33"/>
      <c r="E1269" s="5" t="str">
        <f t="shared" si="19"/>
        <v/>
      </c>
      <c r="G1269"/>
      <c r="H1269" s="11"/>
      <c r="I1269" s="11"/>
    </row>
    <row r="1270" spans="2:9">
      <c r="B1270" s="32"/>
      <c r="C1270" s="43"/>
      <c r="D1270" s="33"/>
      <c r="E1270" s="5" t="str">
        <f t="shared" si="19"/>
        <v/>
      </c>
      <c r="G1270"/>
      <c r="H1270" s="11"/>
      <c r="I1270" s="11"/>
    </row>
    <row r="1271" spans="2:9">
      <c r="B1271" s="32"/>
      <c r="C1271" s="43"/>
      <c r="D1271" s="33"/>
      <c r="E1271" s="5" t="str">
        <f t="shared" si="19"/>
        <v/>
      </c>
      <c r="G1271"/>
      <c r="H1271" s="11"/>
      <c r="I1271" s="11"/>
    </row>
    <row r="1272" spans="2:9">
      <c r="B1272" s="32"/>
      <c r="C1272" s="43"/>
      <c r="D1272" s="33"/>
      <c r="E1272" s="5" t="str">
        <f t="shared" si="19"/>
        <v/>
      </c>
      <c r="G1272"/>
      <c r="H1272" s="11"/>
      <c r="I1272" s="11"/>
    </row>
    <row r="1273" spans="2:9">
      <c r="B1273" s="32"/>
      <c r="C1273" s="43"/>
      <c r="D1273" s="33"/>
      <c r="E1273" s="5" t="str">
        <f t="shared" si="19"/>
        <v/>
      </c>
      <c r="G1273"/>
      <c r="H1273" s="11"/>
      <c r="I1273" s="11"/>
    </row>
    <row r="1274" spans="2:9">
      <c r="B1274" s="32"/>
      <c r="C1274" s="43"/>
      <c r="D1274" s="33"/>
      <c r="E1274" s="5" t="str">
        <f t="shared" si="19"/>
        <v/>
      </c>
      <c r="G1274"/>
      <c r="H1274" s="11"/>
      <c r="I1274" s="11"/>
    </row>
    <row r="1275" spans="2:9">
      <c r="B1275" s="32"/>
      <c r="C1275" s="43"/>
      <c r="D1275" s="33"/>
      <c r="E1275" s="5" t="str">
        <f t="shared" si="19"/>
        <v/>
      </c>
      <c r="G1275"/>
      <c r="H1275" s="11"/>
      <c r="I1275" s="11"/>
    </row>
    <row r="1276" spans="2:9">
      <c r="B1276" s="32"/>
      <c r="C1276" s="43"/>
      <c r="D1276" s="33"/>
      <c r="E1276" s="5" t="str">
        <f t="shared" si="19"/>
        <v/>
      </c>
      <c r="G1276"/>
      <c r="H1276" s="11"/>
      <c r="I1276" s="11"/>
    </row>
    <row r="1277" spans="2:9">
      <c r="B1277" s="32"/>
      <c r="C1277" s="43"/>
      <c r="D1277" s="33"/>
      <c r="E1277" s="5" t="str">
        <f t="shared" si="19"/>
        <v/>
      </c>
      <c r="G1277"/>
      <c r="H1277" s="11"/>
      <c r="I1277" s="11"/>
    </row>
    <row r="1278" spans="2:9">
      <c r="B1278" s="32"/>
      <c r="C1278" s="43"/>
      <c r="D1278" s="33"/>
      <c r="E1278" s="5" t="str">
        <f t="shared" si="19"/>
        <v/>
      </c>
      <c r="G1278"/>
      <c r="H1278" s="11"/>
      <c r="I1278" s="11"/>
    </row>
    <row r="1279" spans="2:9">
      <c r="B1279" s="32"/>
      <c r="C1279" s="43"/>
      <c r="D1279" s="33"/>
      <c r="E1279" s="5" t="str">
        <f t="shared" si="19"/>
        <v/>
      </c>
      <c r="G1279"/>
      <c r="H1279" s="11"/>
      <c r="I1279" s="11"/>
    </row>
    <row r="1280" spans="2:9">
      <c r="B1280" s="32"/>
      <c r="C1280" s="43"/>
      <c r="D1280" s="33"/>
      <c r="E1280" s="5" t="str">
        <f t="shared" si="19"/>
        <v/>
      </c>
      <c r="G1280"/>
      <c r="H1280" s="11"/>
      <c r="I1280" s="11"/>
    </row>
    <row r="1281" spans="2:9">
      <c r="B1281" s="32"/>
      <c r="C1281" s="43"/>
      <c r="D1281" s="33"/>
      <c r="E1281" s="5" t="str">
        <f t="shared" si="19"/>
        <v/>
      </c>
      <c r="G1281"/>
      <c r="H1281" s="11"/>
      <c r="I1281" s="11"/>
    </row>
    <row r="1282" spans="2:9">
      <c r="B1282" s="32"/>
      <c r="C1282" s="43"/>
      <c r="D1282" s="33"/>
      <c r="E1282" s="5" t="str">
        <f t="shared" si="19"/>
        <v/>
      </c>
      <c r="G1282"/>
      <c r="H1282" s="11"/>
      <c r="I1282" s="11"/>
    </row>
    <row r="1283" spans="2:9">
      <c r="B1283" s="32"/>
      <c r="C1283" s="43"/>
      <c r="D1283" s="33"/>
      <c r="E1283" s="5" t="str">
        <f t="shared" si="19"/>
        <v/>
      </c>
      <c r="G1283"/>
      <c r="H1283" s="11"/>
      <c r="I1283" s="11"/>
    </row>
    <row r="1284" spans="2:9">
      <c r="B1284" s="32"/>
      <c r="C1284" s="43"/>
      <c r="D1284" s="33"/>
      <c r="E1284" s="5" t="str">
        <f t="shared" si="19"/>
        <v/>
      </c>
      <c r="G1284"/>
      <c r="H1284" s="11"/>
      <c r="I1284" s="11"/>
    </row>
    <row r="1285" spans="2:9">
      <c r="B1285" s="32"/>
      <c r="C1285" s="43"/>
      <c r="D1285" s="33"/>
      <c r="E1285" s="5" t="str">
        <f t="shared" ref="E1285:E1348" si="20">IF(ISNUMBER(D1285),IF(AND(B1285&lt;&gt;"",D1285&gt;0),"Ingreso",IF(AND(B1285&lt;&gt;"",D1285&lt;0),"Gasto",IF(AND(D1285&lt;&gt;"",ISBLANK(B1285)),"Falta Fecha",""))),"")</f>
        <v/>
      </c>
      <c r="G1285"/>
      <c r="H1285" s="11"/>
      <c r="I1285" s="11"/>
    </row>
    <row r="1286" spans="2:9">
      <c r="B1286" s="32"/>
      <c r="C1286" s="43"/>
      <c r="D1286" s="33"/>
      <c r="E1286" s="5" t="str">
        <f t="shared" si="20"/>
        <v/>
      </c>
      <c r="G1286"/>
      <c r="H1286" s="11"/>
      <c r="I1286" s="11"/>
    </row>
    <row r="1287" spans="2:9">
      <c r="B1287" s="32"/>
      <c r="C1287" s="43"/>
      <c r="D1287" s="33"/>
      <c r="E1287" s="5" t="str">
        <f t="shared" si="20"/>
        <v/>
      </c>
      <c r="G1287"/>
      <c r="H1287" s="11"/>
      <c r="I1287" s="11"/>
    </row>
    <row r="1288" spans="2:9">
      <c r="B1288" s="32"/>
      <c r="C1288" s="43"/>
      <c r="D1288" s="33"/>
      <c r="E1288" s="5" t="str">
        <f t="shared" si="20"/>
        <v/>
      </c>
      <c r="G1288"/>
      <c r="H1288" s="11"/>
      <c r="I1288" s="11"/>
    </row>
    <row r="1289" spans="2:9">
      <c r="B1289" s="32"/>
      <c r="C1289" s="43"/>
      <c r="D1289" s="33"/>
      <c r="E1289" s="5" t="str">
        <f t="shared" si="20"/>
        <v/>
      </c>
      <c r="G1289"/>
      <c r="H1289" s="11"/>
      <c r="I1289" s="11"/>
    </row>
    <row r="1290" spans="2:9">
      <c r="B1290" s="32"/>
      <c r="C1290" s="43"/>
      <c r="D1290" s="33"/>
      <c r="E1290" s="5" t="str">
        <f t="shared" si="20"/>
        <v/>
      </c>
      <c r="G1290"/>
      <c r="H1290" s="11"/>
      <c r="I1290" s="11"/>
    </row>
    <row r="1291" spans="2:9">
      <c r="B1291" s="32"/>
      <c r="C1291" s="43"/>
      <c r="D1291" s="33"/>
      <c r="E1291" s="5" t="str">
        <f t="shared" si="20"/>
        <v/>
      </c>
      <c r="G1291"/>
      <c r="H1291" s="11"/>
      <c r="I1291" s="11"/>
    </row>
    <row r="1292" spans="2:9">
      <c r="B1292" s="32"/>
      <c r="C1292" s="43"/>
      <c r="D1292" s="33"/>
      <c r="E1292" s="5" t="str">
        <f t="shared" si="20"/>
        <v/>
      </c>
      <c r="G1292"/>
      <c r="H1292" s="11"/>
      <c r="I1292" s="11"/>
    </row>
    <row r="1293" spans="2:9">
      <c r="B1293" s="32"/>
      <c r="C1293" s="43"/>
      <c r="D1293" s="33"/>
      <c r="E1293" s="5" t="str">
        <f t="shared" si="20"/>
        <v/>
      </c>
      <c r="G1293"/>
      <c r="H1293" s="11"/>
      <c r="I1293" s="11"/>
    </row>
    <row r="1294" spans="2:9">
      <c r="B1294" s="32"/>
      <c r="C1294" s="43"/>
      <c r="D1294" s="33"/>
      <c r="E1294" s="5" t="str">
        <f t="shared" si="20"/>
        <v/>
      </c>
      <c r="G1294"/>
      <c r="H1294" s="11"/>
      <c r="I1294" s="11"/>
    </row>
    <row r="1295" spans="2:9">
      <c r="B1295" s="32"/>
      <c r="C1295" s="43"/>
      <c r="D1295" s="33"/>
      <c r="E1295" s="5" t="str">
        <f t="shared" si="20"/>
        <v/>
      </c>
      <c r="G1295"/>
      <c r="H1295" s="11"/>
      <c r="I1295" s="11"/>
    </row>
    <row r="1296" spans="2:9">
      <c r="B1296" s="32"/>
      <c r="C1296" s="43"/>
      <c r="D1296" s="33"/>
      <c r="E1296" s="5" t="str">
        <f t="shared" si="20"/>
        <v/>
      </c>
      <c r="G1296"/>
      <c r="H1296" s="11"/>
      <c r="I1296" s="11"/>
    </row>
    <row r="1297" spans="2:9">
      <c r="B1297" s="32"/>
      <c r="C1297" s="43"/>
      <c r="D1297" s="33"/>
      <c r="E1297" s="5" t="str">
        <f t="shared" si="20"/>
        <v/>
      </c>
      <c r="G1297"/>
      <c r="H1297" s="11"/>
      <c r="I1297" s="11"/>
    </row>
    <row r="1298" spans="2:9">
      <c r="B1298" s="32"/>
      <c r="C1298" s="43"/>
      <c r="D1298" s="33"/>
      <c r="E1298" s="5" t="str">
        <f t="shared" si="20"/>
        <v/>
      </c>
      <c r="G1298"/>
      <c r="H1298" s="11"/>
      <c r="I1298" s="11"/>
    </row>
    <row r="1299" spans="2:9">
      <c r="B1299" s="32"/>
      <c r="C1299" s="43"/>
      <c r="D1299" s="33"/>
      <c r="E1299" s="5" t="str">
        <f t="shared" si="20"/>
        <v/>
      </c>
      <c r="G1299"/>
      <c r="H1299" s="11"/>
      <c r="I1299" s="11"/>
    </row>
    <row r="1300" spans="2:9">
      <c r="B1300" s="32"/>
      <c r="C1300" s="43"/>
      <c r="D1300" s="33"/>
      <c r="E1300" s="5" t="str">
        <f t="shared" si="20"/>
        <v/>
      </c>
      <c r="G1300"/>
      <c r="H1300" s="11"/>
      <c r="I1300" s="11"/>
    </row>
    <row r="1301" spans="2:9">
      <c r="B1301" s="32"/>
      <c r="C1301" s="43"/>
      <c r="D1301" s="33"/>
      <c r="E1301" s="5" t="str">
        <f t="shared" si="20"/>
        <v/>
      </c>
      <c r="G1301"/>
      <c r="H1301" s="11"/>
      <c r="I1301" s="11"/>
    </row>
    <row r="1302" spans="2:9">
      <c r="B1302" s="32"/>
      <c r="C1302" s="43"/>
      <c r="D1302" s="33"/>
      <c r="E1302" s="5" t="str">
        <f t="shared" si="20"/>
        <v/>
      </c>
      <c r="G1302"/>
      <c r="H1302" s="11"/>
      <c r="I1302" s="11"/>
    </row>
    <row r="1303" spans="2:9">
      <c r="B1303" s="32"/>
      <c r="C1303" s="43"/>
      <c r="D1303" s="33"/>
      <c r="E1303" s="5" t="str">
        <f t="shared" si="20"/>
        <v/>
      </c>
      <c r="G1303"/>
      <c r="H1303" s="11"/>
      <c r="I1303" s="11"/>
    </row>
    <row r="1304" spans="2:9">
      <c r="B1304" s="32"/>
      <c r="C1304" s="43"/>
      <c r="D1304" s="33"/>
      <c r="E1304" s="5" t="str">
        <f t="shared" si="20"/>
        <v/>
      </c>
      <c r="G1304"/>
      <c r="H1304" s="11"/>
      <c r="I1304" s="11"/>
    </row>
    <row r="1305" spans="2:9">
      <c r="B1305" s="32"/>
      <c r="C1305" s="43"/>
      <c r="D1305" s="33"/>
      <c r="E1305" s="5" t="str">
        <f t="shared" si="20"/>
        <v/>
      </c>
      <c r="G1305"/>
      <c r="H1305" s="11"/>
      <c r="I1305" s="11"/>
    </row>
    <row r="1306" spans="2:9">
      <c r="B1306" s="32"/>
      <c r="C1306" s="43"/>
      <c r="D1306" s="33"/>
      <c r="E1306" s="5" t="str">
        <f t="shared" si="20"/>
        <v/>
      </c>
      <c r="G1306"/>
      <c r="H1306" s="11"/>
      <c r="I1306" s="11"/>
    </row>
    <row r="1307" spans="2:9">
      <c r="B1307" s="32"/>
      <c r="C1307" s="43"/>
      <c r="D1307" s="33"/>
      <c r="E1307" s="5" t="str">
        <f t="shared" si="20"/>
        <v/>
      </c>
      <c r="G1307"/>
      <c r="H1307" s="11"/>
      <c r="I1307" s="11"/>
    </row>
    <row r="1308" spans="2:9">
      <c r="B1308" s="32"/>
      <c r="C1308" s="43"/>
      <c r="D1308" s="33"/>
      <c r="E1308" s="5" t="str">
        <f t="shared" si="20"/>
        <v/>
      </c>
      <c r="G1308"/>
      <c r="H1308" s="11"/>
      <c r="I1308" s="11"/>
    </row>
    <row r="1309" spans="2:9">
      <c r="B1309" s="32"/>
      <c r="C1309" s="43"/>
      <c r="D1309" s="33"/>
      <c r="E1309" s="5" t="str">
        <f t="shared" si="20"/>
        <v/>
      </c>
      <c r="G1309"/>
      <c r="H1309" s="11"/>
      <c r="I1309" s="11"/>
    </row>
    <row r="1310" spans="2:9">
      <c r="B1310" s="32"/>
      <c r="C1310" s="43"/>
      <c r="D1310" s="33"/>
      <c r="E1310" s="5" t="str">
        <f t="shared" si="20"/>
        <v/>
      </c>
      <c r="G1310"/>
      <c r="H1310" s="11"/>
      <c r="I1310" s="11"/>
    </row>
    <row r="1311" spans="2:9">
      <c r="B1311" s="32"/>
      <c r="C1311" s="43"/>
      <c r="D1311" s="33"/>
      <c r="E1311" s="5" t="str">
        <f t="shared" si="20"/>
        <v/>
      </c>
      <c r="G1311"/>
      <c r="H1311" s="11"/>
      <c r="I1311" s="11"/>
    </row>
    <row r="1312" spans="2:9">
      <c r="B1312" s="32"/>
      <c r="C1312" s="43"/>
      <c r="D1312" s="33"/>
      <c r="E1312" s="5" t="str">
        <f t="shared" si="20"/>
        <v/>
      </c>
      <c r="G1312"/>
      <c r="H1312" s="11"/>
      <c r="I1312" s="11"/>
    </row>
    <row r="1313" spans="2:9">
      <c r="B1313" s="32"/>
      <c r="C1313" s="43"/>
      <c r="D1313" s="33"/>
      <c r="E1313" s="5" t="str">
        <f t="shared" si="20"/>
        <v/>
      </c>
      <c r="G1313"/>
      <c r="H1313" s="11"/>
      <c r="I1313" s="11"/>
    </row>
    <row r="1314" spans="2:9">
      <c r="B1314" s="32"/>
      <c r="C1314" s="43"/>
      <c r="D1314" s="33"/>
      <c r="E1314" s="5" t="str">
        <f t="shared" si="20"/>
        <v/>
      </c>
      <c r="G1314"/>
      <c r="H1314" s="11"/>
      <c r="I1314" s="11"/>
    </row>
    <row r="1315" spans="2:9">
      <c r="B1315" s="32"/>
      <c r="C1315" s="43"/>
      <c r="D1315" s="33"/>
      <c r="E1315" s="5" t="str">
        <f t="shared" si="20"/>
        <v/>
      </c>
      <c r="G1315"/>
      <c r="H1315" s="11"/>
      <c r="I1315" s="11"/>
    </row>
    <row r="1316" spans="2:9">
      <c r="B1316" s="32"/>
      <c r="C1316" s="43"/>
      <c r="D1316" s="33"/>
      <c r="E1316" s="5" t="str">
        <f t="shared" si="20"/>
        <v/>
      </c>
      <c r="G1316"/>
      <c r="H1316" s="11"/>
      <c r="I1316" s="11"/>
    </row>
    <row r="1317" spans="2:9">
      <c r="B1317" s="32"/>
      <c r="C1317" s="43"/>
      <c r="D1317" s="33"/>
      <c r="E1317" s="5" t="str">
        <f t="shared" si="20"/>
        <v/>
      </c>
      <c r="G1317"/>
      <c r="H1317" s="11"/>
      <c r="I1317" s="11"/>
    </row>
    <row r="1318" spans="2:9">
      <c r="B1318" s="32"/>
      <c r="C1318" s="43"/>
      <c r="D1318" s="33"/>
      <c r="E1318" s="5" t="str">
        <f t="shared" si="20"/>
        <v/>
      </c>
      <c r="G1318"/>
      <c r="H1318" s="11"/>
      <c r="I1318" s="11"/>
    </row>
    <row r="1319" spans="2:9">
      <c r="B1319" s="32"/>
      <c r="C1319" s="43"/>
      <c r="D1319" s="33"/>
      <c r="E1319" s="5" t="str">
        <f t="shared" si="20"/>
        <v/>
      </c>
      <c r="G1319"/>
      <c r="H1319" s="11"/>
      <c r="I1319" s="11"/>
    </row>
    <row r="1320" spans="2:9">
      <c r="B1320" s="32"/>
      <c r="C1320" s="43"/>
      <c r="D1320" s="33"/>
      <c r="E1320" s="5" t="str">
        <f t="shared" si="20"/>
        <v/>
      </c>
      <c r="G1320"/>
      <c r="H1320" s="11"/>
      <c r="I1320" s="11"/>
    </row>
    <row r="1321" spans="2:9">
      <c r="B1321" s="32"/>
      <c r="C1321" s="43"/>
      <c r="D1321" s="33"/>
      <c r="E1321" s="5" t="str">
        <f t="shared" si="20"/>
        <v/>
      </c>
      <c r="G1321"/>
      <c r="H1321" s="11"/>
      <c r="I1321" s="11"/>
    </row>
    <row r="1322" spans="2:9">
      <c r="B1322" s="32"/>
      <c r="C1322" s="43"/>
      <c r="D1322" s="33"/>
      <c r="E1322" s="5" t="str">
        <f t="shared" si="20"/>
        <v/>
      </c>
      <c r="G1322"/>
      <c r="H1322" s="11"/>
      <c r="I1322" s="11"/>
    </row>
    <row r="1323" spans="2:9">
      <c r="B1323" s="32"/>
      <c r="C1323" s="43"/>
      <c r="D1323" s="33"/>
      <c r="E1323" s="5" t="str">
        <f t="shared" si="20"/>
        <v/>
      </c>
      <c r="G1323"/>
      <c r="H1323" s="11"/>
      <c r="I1323" s="11"/>
    </row>
    <row r="1324" spans="2:9">
      <c r="B1324" s="32"/>
      <c r="C1324" s="43"/>
      <c r="D1324" s="33"/>
      <c r="E1324" s="5" t="str">
        <f t="shared" si="20"/>
        <v/>
      </c>
      <c r="G1324"/>
      <c r="H1324" s="11"/>
      <c r="I1324" s="11"/>
    </row>
    <row r="1325" spans="2:9">
      <c r="B1325" s="32"/>
      <c r="C1325" s="43"/>
      <c r="D1325" s="33"/>
      <c r="E1325" s="5" t="str">
        <f t="shared" si="20"/>
        <v/>
      </c>
      <c r="G1325"/>
      <c r="H1325" s="11"/>
      <c r="I1325" s="11"/>
    </row>
    <row r="1326" spans="2:9">
      <c r="B1326" s="32"/>
      <c r="C1326" s="43"/>
      <c r="D1326" s="33"/>
      <c r="E1326" s="5" t="str">
        <f t="shared" si="20"/>
        <v/>
      </c>
      <c r="G1326"/>
      <c r="H1326" s="11"/>
      <c r="I1326" s="11"/>
    </row>
    <row r="1327" spans="2:9">
      <c r="B1327" s="32"/>
      <c r="C1327" s="43"/>
      <c r="D1327" s="33"/>
      <c r="E1327" s="5" t="str">
        <f t="shared" si="20"/>
        <v/>
      </c>
      <c r="G1327"/>
      <c r="H1327" s="11"/>
      <c r="I1327" s="11"/>
    </row>
    <row r="1328" spans="2:9">
      <c r="B1328" s="32"/>
      <c r="C1328" s="43"/>
      <c r="D1328" s="33"/>
      <c r="E1328" s="5" t="str">
        <f t="shared" si="20"/>
        <v/>
      </c>
      <c r="G1328"/>
      <c r="H1328" s="11"/>
      <c r="I1328" s="11"/>
    </row>
    <row r="1329" spans="2:9">
      <c r="B1329" s="32"/>
      <c r="C1329" s="43"/>
      <c r="D1329" s="33"/>
      <c r="E1329" s="5" t="str">
        <f t="shared" si="20"/>
        <v/>
      </c>
      <c r="G1329"/>
      <c r="H1329" s="11"/>
      <c r="I1329" s="11"/>
    </row>
    <row r="1330" spans="2:9">
      <c r="B1330" s="32"/>
      <c r="C1330" s="43"/>
      <c r="D1330" s="33"/>
      <c r="E1330" s="5" t="str">
        <f t="shared" si="20"/>
        <v/>
      </c>
      <c r="G1330"/>
      <c r="H1330" s="11"/>
      <c r="I1330" s="11"/>
    </row>
    <row r="1331" spans="2:9">
      <c r="B1331" s="32"/>
      <c r="C1331" s="43"/>
      <c r="D1331" s="33"/>
      <c r="E1331" s="5" t="str">
        <f t="shared" si="20"/>
        <v/>
      </c>
      <c r="G1331"/>
      <c r="H1331" s="11"/>
      <c r="I1331" s="11"/>
    </row>
    <row r="1332" spans="2:9">
      <c r="B1332" s="32"/>
      <c r="C1332" s="43"/>
      <c r="D1332" s="33"/>
      <c r="E1332" s="5" t="str">
        <f t="shared" si="20"/>
        <v/>
      </c>
      <c r="G1332"/>
      <c r="H1332" s="11"/>
      <c r="I1332" s="11"/>
    </row>
    <row r="1333" spans="2:9">
      <c r="B1333" s="32"/>
      <c r="C1333" s="43"/>
      <c r="D1333" s="33"/>
      <c r="E1333" s="5" t="str">
        <f t="shared" si="20"/>
        <v/>
      </c>
      <c r="G1333"/>
      <c r="H1333" s="11"/>
      <c r="I1333" s="11"/>
    </row>
    <row r="1334" spans="2:9">
      <c r="B1334" s="32"/>
      <c r="C1334" s="43"/>
      <c r="D1334" s="33"/>
      <c r="E1334" s="5" t="str">
        <f t="shared" si="20"/>
        <v/>
      </c>
      <c r="G1334"/>
      <c r="H1334" s="11"/>
      <c r="I1334" s="11"/>
    </row>
    <row r="1335" spans="2:9">
      <c r="B1335" s="32"/>
      <c r="C1335" s="43"/>
      <c r="D1335" s="33"/>
      <c r="E1335" s="5" t="str">
        <f t="shared" si="20"/>
        <v/>
      </c>
      <c r="G1335"/>
      <c r="H1335" s="11"/>
      <c r="I1335" s="11"/>
    </row>
    <row r="1336" spans="2:9">
      <c r="B1336" s="32"/>
      <c r="C1336" s="43"/>
      <c r="D1336" s="33"/>
      <c r="E1336" s="5" t="str">
        <f t="shared" si="20"/>
        <v/>
      </c>
      <c r="G1336"/>
      <c r="H1336" s="11"/>
      <c r="I1336" s="11"/>
    </row>
    <row r="1337" spans="2:9">
      <c r="B1337" s="32"/>
      <c r="C1337" s="43"/>
      <c r="D1337" s="33"/>
      <c r="E1337" s="5" t="str">
        <f t="shared" si="20"/>
        <v/>
      </c>
      <c r="G1337"/>
      <c r="H1337" s="11"/>
      <c r="I1337" s="11"/>
    </row>
    <row r="1338" spans="2:9">
      <c r="B1338" s="32"/>
      <c r="C1338" s="43"/>
      <c r="D1338" s="33"/>
      <c r="E1338" s="5" t="str">
        <f t="shared" si="20"/>
        <v/>
      </c>
      <c r="G1338"/>
      <c r="H1338" s="11"/>
      <c r="I1338" s="11"/>
    </row>
    <row r="1339" spans="2:9">
      <c r="B1339" s="32"/>
      <c r="C1339" s="43"/>
      <c r="D1339" s="33"/>
      <c r="E1339" s="5" t="str">
        <f t="shared" si="20"/>
        <v/>
      </c>
      <c r="G1339"/>
      <c r="H1339" s="11"/>
      <c r="I1339" s="11"/>
    </row>
    <row r="1340" spans="2:9">
      <c r="B1340" s="32"/>
      <c r="C1340" s="43"/>
      <c r="D1340" s="33"/>
      <c r="E1340" s="5" t="str">
        <f t="shared" si="20"/>
        <v/>
      </c>
      <c r="G1340"/>
      <c r="H1340" s="11"/>
      <c r="I1340" s="11"/>
    </row>
    <row r="1341" spans="2:9">
      <c r="B1341" s="32"/>
      <c r="C1341" s="43"/>
      <c r="D1341" s="33"/>
      <c r="E1341" s="5" t="str">
        <f t="shared" si="20"/>
        <v/>
      </c>
      <c r="G1341"/>
      <c r="H1341" s="11"/>
      <c r="I1341" s="11"/>
    </row>
    <row r="1342" spans="2:9">
      <c r="B1342" s="32"/>
      <c r="C1342" s="43"/>
      <c r="D1342" s="33"/>
      <c r="E1342" s="5" t="str">
        <f t="shared" si="20"/>
        <v/>
      </c>
      <c r="G1342"/>
      <c r="H1342" s="11"/>
      <c r="I1342" s="11"/>
    </row>
    <row r="1343" spans="2:9">
      <c r="B1343" s="32"/>
      <c r="C1343" s="43"/>
      <c r="D1343" s="33"/>
      <c r="E1343" s="5" t="str">
        <f t="shared" si="20"/>
        <v/>
      </c>
      <c r="G1343"/>
      <c r="H1343" s="11"/>
      <c r="I1343" s="11"/>
    </row>
    <row r="1344" spans="2:9">
      <c r="B1344" s="32"/>
      <c r="C1344" s="43"/>
      <c r="D1344" s="33"/>
      <c r="E1344" s="5" t="str">
        <f t="shared" si="20"/>
        <v/>
      </c>
      <c r="G1344"/>
      <c r="H1344" s="11"/>
      <c r="I1344" s="11"/>
    </row>
    <row r="1345" spans="2:9">
      <c r="B1345" s="32"/>
      <c r="C1345" s="43"/>
      <c r="D1345" s="33"/>
      <c r="E1345" s="5" t="str">
        <f t="shared" si="20"/>
        <v/>
      </c>
      <c r="G1345"/>
      <c r="H1345" s="11"/>
      <c r="I1345" s="11"/>
    </row>
    <row r="1346" spans="2:9">
      <c r="B1346" s="32"/>
      <c r="C1346" s="43"/>
      <c r="D1346" s="33"/>
      <c r="E1346" s="5" t="str">
        <f t="shared" si="20"/>
        <v/>
      </c>
      <c r="G1346"/>
      <c r="H1346" s="11"/>
      <c r="I1346" s="11"/>
    </row>
    <row r="1347" spans="2:9">
      <c r="B1347" s="32"/>
      <c r="C1347" s="43"/>
      <c r="D1347" s="33"/>
      <c r="E1347" s="5" t="str">
        <f t="shared" si="20"/>
        <v/>
      </c>
      <c r="G1347"/>
      <c r="H1347" s="11"/>
      <c r="I1347" s="11"/>
    </row>
    <row r="1348" spans="2:9">
      <c r="B1348" s="32"/>
      <c r="C1348" s="43"/>
      <c r="D1348" s="33"/>
      <c r="E1348" s="5" t="str">
        <f t="shared" si="20"/>
        <v/>
      </c>
      <c r="G1348"/>
      <c r="H1348" s="11"/>
      <c r="I1348" s="11"/>
    </row>
    <row r="1349" spans="2:9">
      <c r="B1349" s="32"/>
      <c r="C1349" s="43"/>
      <c r="D1349" s="33"/>
      <c r="E1349" s="5" t="str">
        <f t="shared" ref="E1349:E1412" si="21">IF(ISNUMBER(D1349),IF(AND(B1349&lt;&gt;"",D1349&gt;0),"Ingreso",IF(AND(B1349&lt;&gt;"",D1349&lt;0),"Gasto",IF(AND(D1349&lt;&gt;"",ISBLANK(B1349)),"Falta Fecha",""))),"")</f>
        <v/>
      </c>
      <c r="G1349"/>
      <c r="H1349" s="11"/>
      <c r="I1349" s="11"/>
    </row>
    <row r="1350" spans="2:9">
      <c r="B1350" s="32"/>
      <c r="C1350" s="43"/>
      <c r="D1350" s="33"/>
      <c r="E1350" s="5" t="str">
        <f t="shared" si="21"/>
        <v/>
      </c>
      <c r="G1350"/>
      <c r="H1350" s="11"/>
      <c r="I1350" s="11"/>
    </row>
    <row r="1351" spans="2:9">
      <c r="B1351" s="32"/>
      <c r="C1351" s="43"/>
      <c r="D1351" s="33"/>
      <c r="E1351" s="5" t="str">
        <f t="shared" si="21"/>
        <v/>
      </c>
      <c r="G1351"/>
      <c r="H1351" s="11"/>
      <c r="I1351" s="11"/>
    </row>
    <row r="1352" spans="2:9">
      <c r="B1352" s="32"/>
      <c r="C1352" s="43"/>
      <c r="D1352" s="33"/>
      <c r="E1352" s="5" t="str">
        <f t="shared" si="21"/>
        <v/>
      </c>
      <c r="G1352"/>
      <c r="H1352" s="11"/>
      <c r="I1352" s="11"/>
    </row>
    <row r="1353" spans="2:9">
      <c r="B1353" s="32"/>
      <c r="C1353" s="43"/>
      <c r="D1353" s="33"/>
      <c r="E1353" s="5" t="str">
        <f t="shared" si="21"/>
        <v/>
      </c>
      <c r="G1353"/>
      <c r="H1353" s="11"/>
      <c r="I1353" s="11"/>
    </row>
    <row r="1354" spans="2:9">
      <c r="B1354" s="32"/>
      <c r="C1354" s="43"/>
      <c r="D1354" s="33"/>
      <c r="E1354" s="5" t="str">
        <f t="shared" si="21"/>
        <v/>
      </c>
      <c r="G1354"/>
      <c r="H1354" s="11"/>
      <c r="I1354" s="11"/>
    </row>
    <row r="1355" spans="2:9">
      <c r="B1355" s="32"/>
      <c r="C1355" s="43"/>
      <c r="D1355" s="33"/>
      <c r="E1355" s="5" t="str">
        <f t="shared" si="21"/>
        <v/>
      </c>
      <c r="G1355"/>
      <c r="H1355" s="11"/>
      <c r="I1355" s="11"/>
    </row>
    <row r="1356" spans="2:9">
      <c r="B1356" s="32"/>
      <c r="C1356" s="43"/>
      <c r="D1356" s="33"/>
      <c r="E1356" s="5" t="str">
        <f t="shared" si="21"/>
        <v/>
      </c>
      <c r="G1356"/>
      <c r="H1356" s="11"/>
      <c r="I1356" s="11"/>
    </row>
    <row r="1357" spans="2:9">
      <c r="B1357" s="32"/>
      <c r="C1357" s="43"/>
      <c r="D1357" s="33"/>
      <c r="E1357" s="5" t="str">
        <f t="shared" si="21"/>
        <v/>
      </c>
      <c r="G1357"/>
      <c r="H1357" s="11"/>
      <c r="I1357" s="11"/>
    </row>
    <row r="1358" spans="2:9">
      <c r="B1358" s="32"/>
      <c r="C1358" s="43"/>
      <c r="D1358" s="33"/>
      <c r="E1358" s="5" t="str">
        <f t="shared" si="21"/>
        <v/>
      </c>
      <c r="G1358"/>
      <c r="H1358" s="11"/>
      <c r="I1358" s="11"/>
    </row>
    <row r="1359" spans="2:9">
      <c r="B1359" s="32"/>
      <c r="C1359" s="43"/>
      <c r="D1359" s="33"/>
      <c r="E1359" s="5" t="str">
        <f t="shared" si="21"/>
        <v/>
      </c>
      <c r="G1359"/>
      <c r="H1359" s="11"/>
      <c r="I1359" s="11"/>
    </row>
    <row r="1360" spans="2:9">
      <c r="B1360" s="32"/>
      <c r="C1360" s="43"/>
      <c r="D1360" s="33"/>
      <c r="E1360" s="5" t="str">
        <f t="shared" si="21"/>
        <v/>
      </c>
      <c r="G1360"/>
      <c r="H1360" s="11"/>
      <c r="I1360" s="11"/>
    </row>
    <row r="1361" spans="2:9">
      <c r="B1361" s="32"/>
      <c r="C1361" s="43"/>
      <c r="D1361" s="33"/>
      <c r="E1361" s="5" t="str">
        <f t="shared" si="21"/>
        <v/>
      </c>
      <c r="G1361"/>
      <c r="H1361" s="11"/>
      <c r="I1361" s="11"/>
    </row>
    <row r="1362" spans="2:9">
      <c r="B1362" s="32"/>
      <c r="C1362" s="43"/>
      <c r="D1362" s="33"/>
      <c r="E1362" s="5" t="str">
        <f t="shared" si="21"/>
        <v/>
      </c>
      <c r="G1362"/>
      <c r="H1362" s="11"/>
      <c r="I1362" s="11"/>
    </row>
    <row r="1363" spans="2:9">
      <c r="B1363" s="32"/>
      <c r="C1363" s="43"/>
      <c r="D1363" s="33"/>
      <c r="E1363" s="5" t="str">
        <f t="shared" si="21"/>
        <v/>
      </c>
      <c r="G1363"/>
      <c r="H1363" s="11"/>
      <c r="I1363" s="11"/>
    </row>
    <row r="1364" spans="2:9">
      <c r="B1364" s="32"/>
      <c r="C1364" s="43"/>
      <c r="D1364" s="33"/>
      <c r="E1364" s="5" t="str">
        <f t="shared" si="21"/>
        <v/>
      </c>
      <c r="G1364"/>
      <c r="H1364" s="11"/>
      <c r="I1364" s="11"/>
    </row>
    <row r="1365" spans="2:9">
      <c r="B1365" s="32"/>
      <c r="C1365" s="43"/>
      <c r="D1365" s="33"/>
      <c r="E1365" s="5" t="str">
        <f t="shared" si="21"/>
        <v/>
      </c>
      <c r="G1365"/>
      <c r="H1365" s="11"/>
      <c r="I1365" s="11"/>
    </row>
    <row r="1366" spans="2:9">
      <c r="B1366" s="32"/>
      <c r="C1366" s="43"/>
      <c r="D1366" s="33"/>
      <c r="E1366" s="5" t="str">
        <f t="shared" si="21"/>
        <v/>
      </c>
      <c r="G1366"/>
      <c r="H1366" s="11"/>
      <c r="I1366" s="11"/>
    </row>
    <row r="1367" spans="2:9">
      <c r="B1367" s="32"/>
      <c r="C1367" s="43"/>
      <c r="D1367" s="33"/>
      <c r="E1367" s="5" t="str">
        <f t="shared" si="21"/>
        <v/>
      </c>
      <c r="G1367"/>
      <c r="H1367" s="11"/>
      <c r="I1367" s="11"/>
    </row>
    <row r="1368" spans="2:9">
      <c r="B1368" s="32"/>
      <c r="C1368" s="43"/>
      <c r="D1368" s="33"/>
      <c r="E1368" s="5" t="str">
        <f t="shared" si="21"/>
        <v/>
      </c>
      <c r="G1368"/>
      <c r="H1368" s="11"/>
      <c r="I1368" s="11"/>
    </row>
    <row r="1369" spans="2:9">
      <c r="B1369" s="32"/>
      <c r="C1369" s="43"/>
      <c r="D1369" s="33"/>
      <c r="E1369" s="5" t="str">
        <f t="shared" si="21"/>
        <v/>
      </c>
      <c r="G1369"/>
      <c r="H1369" s="11"/>
      <c r="I1369" s="11"/>
    </row>
    <row r="1370" spans="2:9">
      <c r="B1370" s="32"/>
      <c r="C1370" s="43"/>
      <c r="D1370" s="33"/>
      <c r="E1370" s="5" t="str">
        <f t="shared" si="21"/>
        <v/>
      </c>
      <c r="G1370"/>
      <c r="H1370" s="11"/>
      <c r="I1370" s="11"/>
    </row>
    <row r="1371" spans="2:9">
      <c r="B1371" s="32"/>
      <c r="C1371" s="43"/>
      <c r="D1371" s="33"/>
      <c r="E1371" s="5" t="str">
        <f t="shared" si="21"/>
        <v/>
      </c>
      <c r="G1371"/>
      <c r="H1371" s="11"/>
      <c r="I1371" s="11"/>
    </row>
    <row r="1372" spans="2:9">
      <c r="B1372" s="32"/>
      <c r="C1372" s="43"/>
      <c r="D1372" s="33"/>
      <c r="E1372" s="5" t="str">
        <f t="shared" si="21"/>
        <v/>
      </c>
      <c r="G1372"/>
      <c r="H1372" s="11"/>
      <c r="I1372" s="11"/>
    </row>
    <row r="1373" spans="2:9">
      <c r="B1373" s="32"/>
      <c r="C1373" s="43"/>
      <c r="D1373" s="33"/>
      <c r="E1373" s="5" t="str">
        <f t="shared" si="21"/>
        <v/>
      </c>
      <c r="G1373"/>
      <c r="H1373" s="11"/>
      <c r="I1373" s="11"/>
    </row>
    <row r="1374" spans="2:9">
      <c r="B1374" s="32"/>
      <c r="C1374" s="43"/>
      <c r="D1374" s="33"/>
      <c r="E1374" s="5" t="str">
        <f t="shared" si="21"/>
        <v/>
      </c>
      <c r="G1374"/>
      <c r="H1374" s="11"/>
      <c r="I1374" s="11"/>
    </row>
    <row r="1375" spans="2:9">
      <c r="B1375" s="32"/>
      <c r="C1375" s="43"/>
      <c r="D1375" s="33"/>
      <c r="E1375" s="5" t="str">
        <f t="shared" si="21"/>
        <v/>
      </c>
      <c r="G1375"/>
      <c r="H1375" s="11"/>
      <c r="I1375" s="11"/>
    </row>
    <row r="1376" spans="2:9">
      <c r="B1376" s="32"/>
      <c r="C1376" s="43"/>
      <c r="D1376" s="33"/>
      <c r="E1376" s="5" t="str">
        <f t="shared" si="21"/>
        <v/>
      </c>
      <c r="G1376"/>
      <c r="H1376" s="11"/>
      <c r="I1376" s="11"/>
    </row>
    <row r="1377" spans="2:9">
      <c r="B1377" s="32"/>
      <c r="C1377" s="43"/>
      <c r="D1377" s="33"/>
      <c r="E1377" s="5" t="str">
        <f t="shared" si="21"/>
        <v/>
      </c>
      <c r="G1377"/>
      <c r="H1377" s="11"/>
      <c r="I1377" s="11"/>
    </row>
    <row r="1378" spans="2:9">
      <c r="B1378" s="32"/>
      <c r="C1378" s="43"/>
      <c r="D1378" s="33"/>
      <c r="E1378" s="5" t="str">
        <f t="shared" si="21"/>
        <v/>
      </c>
      <c r="G1378"/>
      <c r="H1378" s="11"/>
      <c r="I1378" s="11"/>
    </row>
    <row r="1379" spans="2:9">
      <c r="B1379" s="32"/>
      <c r="C1379" s="43"/>
      <c r="D1379" s="33"/>
      <c r="E1379" s="5" t="str">
        <f t="shared" si="21"/>
        <v/>
      </c>
      <c r="G1379"/>
      <c r="H1379" s="11"/>
      <c r="I1379" s="11"/>
    </row>
    <row r="1380" spans="2:9">
      <c r="B1380" s="32"/>
      <c r="C1380" s="43"/>
      <c r="D1380" s="33"/>
      <c r="E1380" s="5" t="str">
        <f t="shared" si="21"/>
        <v/>
      </c>
      <c r="G1380"/>
      <c r="H1380" s="11"/>
      <c r="I1380" s="11"/>
    </row>
    <row r="1381" spans="2:9">
      <c r="B1381" s="32"/>
      <c r="C1381" s="43"/>
      <c r="D1381" s="33"/>
      <c r="E1381" s="5" t="str">
        <f t="shared" si="21"/>
        <v/>
      </c>
      <c r="G1381"/>
      <c r="H1381" s="11"/>
      <c r="I1381" s="11"/>
    </row>
    <row r="1382" spans="2:9">
      <c r="B1382" s="32"/>
      <c r="C1382" s="43"/>
      <c r="D1382" s="33"/>
      <c r="E1382" s="5" t="str">
        <f t="shared" si="21"/>
        <v/>
      </c>
      <c r="G1382"/>
      <c r="H1382" s="11"/>
      <c r="I1382" s="11"/>
    </row>
    <row r="1383" spans="2:9">
      <c r="B1383" s="32"/>
      <c r="C1383" s="43"/>
      <c r="D1383" s="33"/>
      <c r="E1383" s="5" t="str">
        <f t="shared" si="21"/>
        <v/>
      </c>
      <c r="G1383"/>
      <c r="H1383" s="11"/>
      <c r="I1383" s="11"/>
    </row>
    <row r="1384" spans="2:9">
      <c r="B1384" s="32"/>
      <c r="C1384" s="43"/>
      <c r="D1384" s="33"/>
      <c r="E1384" s="5" t="str">
        <f t="shared" si="21"/>
        <v/>
      </c>
      <c r="G1384"/>
      <c r="H1384" s="11"/>
      <c r="I1384" s="11"/>
    </row>
    <row r="1385" spans="2:9">
      <c r="B1385" s="32"/>
      <c r="C1385" s="43"/>
      <c r="D1385" s="33"/>
      <c r="E1385" s="5" t="str">
        <f t="shared" si="21"/>
        <v/>
      </c>
      <c r="G1385"/>
      <c r="H1385" s="11"/>
      <c r="I1385" s="11"/>
    </row>
    <row r="1386" spans="2:9">
      <c r="B1386" s="32"/>
      <c r="C1386" s="43"/>
      <c r="D1386" s="33"/>
      <c r="E1386" s="5" t="str">
        <f t="shared" si="21"/>
        <v/>
      </c>
      <c r="G1386"/>
      <c r="H1386" s="11"/>
      <c r="I1386" s="11"/>
    </row>
    <row r="1387" spans="2:9">
      <c r="B1387" s="32"/>
      <c r="C1387" s="43"/>
      <c r="D1387" s="33"/>
      <c r="E1387" s="5" t="str">
        <f t="shared" si="21"/>
        <v/>
      </c>
      <c r="G1387"/>
      <c r="H1387" s="11"/>
      <c r="I1387" s="11"/>
    </row>
    <row r="1388" spans="2:9">
      <c r="B1388" s="32"/>
      <c r="C1388" s="43"/>
      <c r="D1388" s="33"/>
      <c r="E1388" s="5" t="str">
        <f t="shared" si="21"/>
        <v/>
      </c>
      <c r="G1388"/>
      <c r="H1388" s="11"/>
      <c r="I1388" s="11"/>
    </row>
    <row r="1389" spans="2:9">
      <c r="B1389" s="32"/>
      <c r="C1389" s="43"/>
      <c r="D1389" s="33"/>
      <c r="E1389" s="5" t="str">
        <f t="shared" si="21"/>
        <v/>
      </c>
      <c r="G1389"/>
      <c r="H1389" s="11"/>
      <c r="I1389" s="11"/>
    </row>
    <row r="1390" spans="2:9">
      <c r="B1390" s="32"/>
      <c r="C1390" s="43"/>
      <c r="D1390" s="33"/>
      <c r="E1390" s="5" t="str">
        <f t="shared" si="21"/>
        <v/>
      </c>
      <c r="G1390"/>
      <c r="H1390" s="11"/>
      <c r="I1390" s="11"/>
    </row>
    <row r="1391" spans="2:9">
      <c r="B1391" s="32"/>
      <c r="C1391" s="43"/>
      <c r="D1391" s="33"/>
      <c r="E1391" s="5" t="str">
        <f t="shared" si="21"/>
        <v/>
      </c>
      <c r="G1391"/>
      <c r="H1391" s="11"/>
      <c r="I1391" s="11"/>
    </row>
    <row r="1392" spans="2:9">
      <c r="B1392" s="32"/>
      <c r="C1392" s="43"/>
      <c r="D1392" s="33"/>
      <c r="E1392" s="5" t="str">
        <f t="shared" si="21"/>
        <v/>
      </c>
      <c r="G1392"/>
      <c r="H1392" s="11"/>
      <c r="I1392" s="11"/>
    </row>
    <row r="1393" spans="2:9">
      <c r="B1393" s="32"/>
      <c r="C1393" s="43"/>
      <c r="D1393" s="33"/>
      <c r="E1393" s="5" t="str">
        <f t="shared" si="21"/>
        <v/>
      </c>
      <c r="G1393"/>
      <c r="H1393" s="11"/>
      <c r="I1393" s="11"/>
    </row>
    <row r="1394" spans="2:9">
      <c r="B1394" s="32"/>
      <c r="C1394" s="43"/>
      <c r="D1394" s="33"/>
      <c r="E1394" s="5" t="str">
        <f t="shared" si="21"/>
        <v/>
      </c>
      <c r="G1394"/>
      <c r="H1394" s="11"/>
      <c r="I1394" s="11"/>
    </row>
    <row r="1395" spans="2:9">
      <c r="B1395" s="32"/>
      <c r="C1395" s="43"/>
      <c r="D1395" s="33"/>
      <c r="E1395" s="5" t="str">
        <f t="shared" si="21"/>
        <v/>
      </c>
      <c r="G1395"/>
      <c r="H1395" s="11"/>
      <c r="I1395" s="11"/>
    </row>
    <row r="1396" spans="2:9">
      <c r="B1396" s="32"/>
      <c r="C1396" s="43"/>
      <c r="D1396" s="33"/>
      <c r="E1396" s="5" t="str">
        <f t="shared" si="21"/>
        <v/>
      </c>
      <c r="G1396"/>
      <c r="H1396" s="11"/>
      <c r="I1396" s="11"/>
    </row>
    <row r="1397" spans="2:9">
      <c r="B1397" s="32"/>
      <c r="C1397" s="43"/>
      <c r="D1397" s="33"/>
      <c r="E1397" s="5" t="str">
        <f t="shared" si="21"/>
        <v/>
      </c>
      <c r="G1397"/>
      <c r="H1397" s="11"/>
      <c r="I1397" s="11"/>
    </row>
    <row r="1398" spans="2:9">
      <c r="B1398" s="32"/>
      <c r="C1398" s="43"/>
      <c r="D1398" s="33"/>
      <c r="E1398" s="5" t="str">
        <f t="shared" si="21"/>
        <v/>
      </c>
      <c r="G1398"/>
      <c r="H1398" s="11"/>
      <c r="I1398" s="11"/>
    </row>
    <row r="1399" spans="2:9">
      <c r="B1399" s="32"/>
      <c r="C1399" s="43"/>
      <c r="D1399" s="33"/>
      <c r="E1399" s="5" t="str">
        <f t="shared" si="21"/>
        <v/>
      </c>
      <c r="G1399"/>
      <c r="H1399" s="11"/>
      <c r="I1399" s="11"/>
    </row>
    <row r="1400" spans="2:9">
      <c r="B1400" s="32"/>
      <c r="C1400" s="43"/>
      <c r="D1400" s="33"/>
      <c r="E1400" s="5" t="str">
        <f t="shared" si="21"/>
        <v/>
      </c>
      <c r="G1400"/>
      <c r="H1400" s="11"/>
      <c r="I1400" s="11"/>
    </row>
    <row r="1401" spans="2:9">
      <c r="B1401" s="32"/>
      <c r="C1401" s="43"/>
      <c r="D1401" s="33"/>
      <c r="E1401" s="5" t="str">
        <f t="shared" si="21"/>
        <v/>
      </c>
      <c r="G1401"/>
      <c r="H1401" s="11"/>
      <c r="I1401" s="11"/>
    </row>
    <row r="1402" spans="2:9">
      <c r="B1402" s="32"/>
      <c r="C1402" s="43"/>
      <c r="D1402" s="33"/>
      <c r="E1402" s="5" t="str">
        <f t="shared" si="21"/>
        <v/>
      </c>
      <c r="G1402"/>
      <c r="H1402" s="11"/>
      <c r="I1402" s="11"/>
    </row>
    <row r="1403" spans="2:9">
      <c r="B1403" s="32"/>
      <c r="C1403" s="43"/>
      <c r="D1403" s="33"/>
      <c r="E1403" s="5" t="str">
        <f t="shared" si="21"/>
        <v/>
      </c>
      <c r="G1403"/>
      <c r="H1403" s="11"/>
      <c r="I1403" s="11"/>
    </row>
    <row r="1404" spans="2:9">
      <c r="B1404" s="32"/>
      <c r="C1404" s="43"/>
      <c r="D1404" s="33"/>
      <c r="E1404" s="5" t="str">
        <f t="shared" si="21"/>
        <v/>
      </c>
      <c r="G1404"/>
      <c r="H1404" s="11"/>
      <c r="I1404" s="11"/>
    </row>
    <row r="1405" spans="2:9">
      <c r="B1405" s="32"/>
      <c r="C1405" s="43"/>
      <c r="D1405" s="33"/>
      <c r="E1405" s="5" t="str">
        <f t="shared" si="21"/>
        <v/>
      </c>
      <c r="G1405"/>
      <c r="H1405" s="11"/>
      <c r="I1405" s="11"/>
    </row>
    <row r="1406" spans="2:9">
      <c r="B1406" s="32"/>
      <c r="C1406" s="43"/>
      <c r="D1406" s="33"/>
      <c r="E1406" s="5" t="str">
        <f t="shared" si="21"/>
        <v/>
      </c>
      <c r="G1406"/>
      <c r="H1406" s="11"/>
      <c r="I1406" s="11"/>
    </row>
    <row r="1407" spans="2:9">
      <c r="B1407" s="32"/>
      <c r="C1407" s="43"/>
      <c r="D1407" s="33"/>
      <c r="E1407" s="5" t="str">
        <f t="shared" si="21"/>
        <v/>
      </c>
      <c r="G1407"/>
      <c r="H1407" s="11"/>
      <c r="I1407" s="11"/>
    </row>
    <row r="1408" spans="2:9">
      <c r="B1408" s="32"/>
      <c r="C1408" s="43"/>
      <c r="D1408" s="33"/>
      <c r="E1408" s="5" t="str">
        <f t="shared" si="21"/>
        <v/>
      </c>
      <c r="G1408"/>
      <c r="H1408" s="11"/>
      <c r="I1408" s="11"/>
    </row>
    <row r="1409" spans="2:9">
      <c r="B1409" s="32"/>
      <c r="C1409" s="43"/>
      <c r="D1409" s="33"/>
      <c r="E1409" s="5" t="str">
        <f t="shared" si="21"/>
        <v/>
      </c>
      <c r="G1409"/>
      <c r="H1409" s="11"/>
      <c r="I1409" s="11"/>
    </row>
    <row r="1410" spans="2:9">
      <c r="B1410" s="32"/>
      <c r="C1410" s="43"/>
      <c r="D1410" s="33"/>
      <c r="E1410" s="5" t="str">
        <f t="shared" si="21"/>
        <v/>
      </c>
      <c r="G1410"/>
      <c r="H1410" s="11"/>
      <c r="I1410" s="11"/>
    </row>
    <row r="1411" spans="2:9">
      <c r="B1411" s="32"/>
      <c r="C1411" s="43"/>
      <c r="D1411" s="33"/>
      <c r="E1411" s="5" t="str">
        <f t="shared" si="21"/>
        <v/>
      </c>
      <c r="G1411"/>
      <c r="H1411" s="11"/>
      <c r="I1411" s="11"/>
    </row>
    <row r="1412" spans="2:9">
      <c r="B1412" s="32"/>
      <c r="C1412" s="43"/>
      <c r="D1412" s="33"/>
      <c r="E1412" s="5" t="str">
        <f t="shared" si="21"/>
        <v/>
      </c>
      <c r="G1412"/>
      <c r="H1412" s="11"/>
      <c r="I1412" s="11"/>
    </row>
    <row r="1413" spans="2:9">
      <c r="B1413" s="32"/>
      <c r="C1413" s="43"/>
      <c r="D1413" s="33"/>
      <c r="E1413" s="5" t="str">
        <f t="shared" ref="E1413:E1476" si="22">IF(ISNUMBER(D1413),IF(AND(B1413&lt;&gt;"",D1413&gt;0),"Ingreso",IF(AND(B1413&lt;&gt;"",D1413&lt;0),"Gasto",IF(AND(D1413&lt;&gt;"",ISBLANK(B1413)),"Falta Fecha",""))),"")</f>
        <v/>
      </c>
      <c r="G1413"/>
      <c r="H1413" s="11"/>
      <c r="I1413" s="11"/>
    </row>
    <row r="1414" spans="2:9">
      <c r="B1414" s="32"/>
      <c r="C1414" s="43"/>
      <c r="D1414" s="33"/>
      <c r="E1414" s="5" t="str">
        <f t="shared" si="22"/>
        <v/>
      </c>
      <c r="G1414"/>
      <c r="H1414" s="11"/>
      <c r="I1414" s="11"/>
    </row>
    <row r="1415" spans="2:9">
      <c r="B1415" s="32"/>
      <c r="C1415" s="43"/>
      <c r="D1415" s="33"/>
      <c r="E1415" s="5" t="str">
        <f t="shared" si="22"/>
        <v/>
      </c>
      <c r="G1415"/>
      <c r="H1415" s="11"/>
      <c r="I1415" s="11"/>
    </row>
    <row r="1416" spans="2:9">
      <c r="B1416" s="32"/>
      <c r="C1416" s="43"/>
      <c r="D1416" s="33"/>
      <c r="E1416" s="5" t="str">
        <f t="shared" si="22"/>
        <v/>
      </c>
      <c r="G1416"/>
      <c r="H1416" s="11"/>
      <c r="I1416" s="11"/>
    </row>
    <row r="1417" spans="2:9">
      <c r="B1417" s="32"/>
      <c r="C1417" s="43"/>
      <c r="D1417" s="33"/>
      <c r="E1417" s="5" t="str">
        <f t="shared" si="22"/>
        <v/>
      </c>
      <c r="G1417"/>
      <c r="H1417" s="11"/>
      <c r="I1417" s="11"/>
    </row>
    <row r="1418" spans="2:9">
      <c r="B1418" s="32"/>
      <c r="C1418" s="43"/>
      <c r="D1418" s="33"/>
      <c r="E1418" s="5" t="str">
        <f t="shared" si="22"/>
        <v/>
      </c>
      <c r="G1418"/>
      <c r="H1418" s="11"/>
      <c r="I1418" s="11"/>
    </row>
    <row r="1419" spans="2:9">
      <c r="B1419" s="32"/>
      <c r="C1419" s="43"/>
      <c r="D1419" s="33"/>
      <c r="E1419" s="5" t="str">
        <f t="shared" si="22"/>
        <v/>
      </c>
      <c r="G1419"/>
      <c r="H1419" s="11"/>
      <c r="I1419" s="11"/>
    </row>
    <row r="1420" spans="2:9">
      <c r="B1420" s="32"/>
      <c r="C1420" s="43"/>
      <c r="D1420" s="33"/>
      <c r="E1420" s="5" t="str">
        <f t="shared" si="22"/>
        <v/>
      </c>
      <c r="G1420"/>
      <c r="H1420" s="11"/>
      <c r="I1420" s="11"/>
    </row>
    <row r="1421" spans="2:9">
      <c r="B1421" s="32"/>
      <c r="C1421" s="43"/>
      <c r="D1421" s="33"/>
      <c r="E1421" s="5" t="str">
        <f t="shared" si="22"/>
        <v/>
      </c>
      <c r="G1421"/>
      <c r="H1421" s="11"/>
      <c r="I1421" s="11"/>
    </row>
    <row r="1422" spans="2:9">
      <c r="B1422" s="32"/>
      <c r="C1422" s="43"/>
      <c r="D1422" s="33"/>
      <c r="E1422" s="5" t="str">
        <f t="shared" si="22"/>
        <v/>
      </c>
      <c r="G1422"/>
      <c r="H1422" s="11"/>
      <c r="I1422" s="11"/>
    </row>
    <row r="1423" spans="2:9">
      <c r="B1423" s="32"/>
      <c r="C1423" s="43"/>
      <c r="D1423" s="33"/>
      <c r="E1423" s="5" t="str">
        <f t="shared" si="22"/>
        <v/>
      </c>
      <c r="G1423"/>
      <c r="H1423" s="11"/>
      <c r="I1423" s="11"/>
    </row>
    <row r="1424" spans="2:9">
      <c r="B1424" s="32"/>
      <c r="C1424" s="43"/>
      <c r="D1424" s="33"/>
      <c r="E1424" s="5" t="str">
        <f t="shared" si="22"/>
        <v/>
      </c>
      <c r="G1424"/>
      <c r="H1424" s="11"/>
      <c r="I1424" s="11"/>
    </row>
    <row r="1425" spans="2:9">
      <c r="B1425" s="32"/>
      <c r="C1425" s="43"/>
      <c r="D1425" s="33"/>
      <c r="E1425" s="5" t="str">
        <f t="shared" si="22"/>
        <v/>
      </c>
      <c r="G1425"/>
      <c r="H1425" s="11"/>
      <c r="I1425" s="11"/>
    </row>
    <row r="1426" spans="2:9">
      <c r="B1426" s="32"/>
      <c r="C1426" s="43"/>
      <c r="D1426" s="33"/>
      <c r="E1426" s="5" t="str">
        <f t="shared" si="22"/>
        <v/>
      </c>
      <c r="G1426"/>
      <c r="H1426" s="11"/>
      <c r="I1426" s="11"/>
    </row>
    <row r="1427" spans="2:9">
      <c r="B1427" s="32"/>
      <c r="C1427" s="43"/>
      <c r="D1427" s="33"/>
      <c r="E1427" s="5" t="str">
        <f t="shared" si="22"/>
        <v/>
      </c>
      <c r="G1427"/>
      <c r="H1427" s="11"/>
      <c r="I1427" s="11"/>
    </row>
    <row r="1428" spans="2:9">
      <c r="B1428" s="32"/>
      <c r="C1428" s="43"/>
      <c r="D1428" s="33"/>
      <c r="E1428" s="5" t="str">
        <f t="shared" si="22"/>
        <v/>
      </c>
      <c r="G1428"/>
      <c r="H1428" s="11"/>
      <c r="I1428" s="11"/>
    </row>
    <row r="1429" spans="2:9">
      <c r="B1429" s="32"/>
      <c r="C1429" s="43"/>
      <c r="D1429" s="33"/>
      <c r="E1429" s="5" t="str">
        <f t="shared" si="22"/>
        <v/>
      </c>
      <c r="G1429"/>
      <c r="H1429" s="11"/>
      <c r="I1429" s="11"/>
    </row>
    <row r="1430" spans="2:9">
      <c r="B1430" s="32"/>
      <c r="C1430" s="43"/>
      <c r="D1430" s="33"/>
      <c r="E1430" s="5" t="str">
        <f t="shared" si="22"/>
        <v/>
      </c>
      <c r="G1430"/>
      <c r="H1430" s="11"/>
      <c r="I1430" s="11"/>
    </row>
    <row r="1431" spans="2:9">
      <c r="B1431" s="32"/>
      <c r="C1431" s="43"/>
      <c r="D1431" s="33"/>
      <c r="E1431" s="5" t="str">
        <f t="shared" si="22"/>
        <v/>
      </c>
      <c r="G1431"/>
      <c r="H1431" s="11"/>
      <c r="I1431" s="11"/>
    </row>
    <row r="1432" spans="2:9">
      <c r="B1432" s="32"/>
      <c r="C1432" s="43"/>
      <c r="D1432" s="33"/>
      <c r="E1432" s="5" t="str">
        <f t="shared" si="22"/>
        <v/>
      </c>
      <c r="G1432"/>
      <c r="H1432" s="11"/>
      <c r="I1432" s="11"/>
    </row>
    <row r="1433" spans="2:9">
      <c r="B1433" s="32"/>
      <c r="C1433" s="43"/>
      <c r="D1433" s="33"/>
      <c r="E1433" s="5" t="str">
        <f t="shared" si="22"/>
        <v/>
      </c>
      <c r="G1433"/>
      <c r="H1433" s="11"/>
      <c r="I1433" s="11"/>
    </row>
    <row r="1434" spans="2:9">
      <c r="B1434" s="32"/>
      <c r="C1434" s="43"/>
      <c r="D1434" s="33"/>
      <c r="E1434" s="5" t="str">
        <f t="shared" si="22"/>
        <v/>
      </c>
      <c r="G1434"/>
      <c r="H1434" s="11"/>
      <c r="I1434" s="11"/>
    </row>
    <row r="1435" spans="2:9">
      <c r="B1435" s="32"/>
      <c r="C1435" s="43"/>
      <c r="D1435" s="33"/>
      <c r="E1435" s="5" t="str">
        <f t="shared" si="22"/>
        <v/>
      </c>
      <c r="G1435"/>
      <c r="H1435" s="11"/>
      <c r="I1435" s="11"/>
    </row>
    <row r="1436" spans="2:9">
      <c r="B1436" s="32"/>
      <c r="C1436" s="43"/>
      <c r="D1436" s="33"/>
      <c r="E1436" s="5" t="str">
        <f t="shared" si="22"/>
        <v/>
      </c>
      <c r="G1436"/>
      <c r="H1436" s="11"/>
      <c r="I1436" s="11"/>
    </row>
    <row r="1437" spans="2:9">
      <c r="B1437" s="32"/>
      <c r="C1437" s="43"/>
      <c r="D1437" s="33"/>
      <c r="E1437" s="5" t="str">
        <f t="shared" si="22"/>
        <v/>
      </c>
      <c r="G1437"/>
      <c r="H1437" s="11"/>
      <c r="I1437" s="11"/>
    </row>
    <row r="1438" spans="2:9">
      <c r="B1438" s="32"/>
      <c r="C1438" s="43"/>
      <c r="D1438" s="33"/>
      <c r="E1438" s="5" t="str">
        <f t="shared" si="22"/>
        <v/>
      </c>
      <c r="G1438"/>
      <c r="H1438" s="11"/>
      <c r="I1438" s="11"/>
    </row>
    <row r="1439" spans="2:9">
      <c r="B1439" s="32"/>
      <c r="C1439" s="43"/>
      <c r="D1439" s="33"/>
      <c r="E1439" s="5" t="str">
        <f t="shared" si="22"/>
        <v/>
      </c>
      <c r="G1439"/>
      <c r="H1439" s="11"/>
      <c r="I1439" s="11"/>
    </row>
    <row r="1440" spans="2:9">
      <c r="B1440" s="32"/>
      <c r="C1440" s="43"/>
      <c r="D1440" s="33"/>
      <c r="E1440" s="5" t="str">
        <f t="shared" si="22"/>
        <v/>
      </c>
      <c r="G1440"/>
      <c r="H1440" s="11"/>
      <c r="I1440" s="11"/>
    </row>
    <row r="1441" spans="2:9">
      <c r="B1441" s="32"/>
      <c r="C1441" s="43"/>
      <c r="D1441" s="33"/>
      <c r="E1441" s="5" t="str">
        <f t="shared" si="22"/>
        <v/>
      </c>
      <c r="G1441"/>
      <c r="H1441" s="11"/>
      <c r="I1441" s="11"/>
    </row>
    <row r="1442" spans="2:9">
      <c r="B1442" s="32"/>
      <c r="C1442" s="43"/>
      <c r="D1442" s="33"/>
      <c r="E1442" s="5" t="str">
        <f t="shared" si="22"/>
        <v/>
      </c>
      <c r="G1442"/>
      <c r="H1442" s="11"/>
      <c r="I1442" s="11"/>
    </row>
    <row r="1443" spans="2:9">
      <c r="B1443" s="32"/>
      <c r="C1443" s="43"/>
      <c r="D1443" s="33"/>
      <c r="E1443" s="5" t="str">
        <f t="shared" si="22"/>
        <v/>
      </c>
      <c r="G1443"/>
      <c r="H1443" s="11"/>
      <c r="I1443" s="11"/>
    </row>
    <row r="1444" spans="2:9">
      <c r="B1444" s="32"/>
      <c r="C1444" s="43"/>
      <c r="D1444" s="33"/>
      <c r="E1444" s="5" t="str">
        <f t="shared" si="22"/>
        <v/>
      </c>
      <c r="G1444"/>
      <c r="H1444" s="11"/>
      <c r="I1444" s="11"/>
    </row>
    <row r="1445" spans="2:9">
      <c r="B1445" s="32"/>
      <c r="C1445" s="43"/>
      <c r="D1445" s="33"/>
      <c r="E1445" s="5" t="str">
        <f t="shared" si="22"/>
        <v/>
      </c>
      <c r="G1445"/>
      <c r="H1445" s="11"/>
      <c r="I1445" s="11"/>
    </row>
    <row r="1446" spans="2:9">
      <c r="B1446" s="32"/>
      <c r="C1446" s="43"/>
      <c r="D1446" s="33"/>
      <c r="E1446" s="5" t="str">
        <f t="shared" si="22"/>
        <v/>
      </c>
      <c r="G1446"/>
      <c r="H1446" s="11"/>
      <c r="I1446" s="11"/>
    </row>
    <row r="1447" spans="2:9">
      <c r="B1447" s="32"/>
      <c r="C1447" s="43"/>
      <c r="D1447" s="33"/>
      <c r="E1447" s="5" t="str">
        <f t="shared" si="22"/>
        <v/>
      </c>
      <c r="G1447"/>
      <c r="H1447" s="11"/>
      <c r="I1447" s="11"/>
    </row>
    <row r="1448" spans="2:9">
      <c r="B1448" s="32"/>
      <c r="C1448" s="43"/>
      <c r="D1448" s="33"/>
      <c r="E1448" s="5" t="str">
        <f t="shared" si="22"/>
        <v/>
      </c>
      <c r="G1448"/>
      <c r="H1448" s="11"/>
      <c r="I1448" s="11"/>
    </row>
    <row r="1449" spans="2:9">
      <c r="B1449" s="32"/>
      <c r="C1449" s="43"/>
      <c r="D1449" s="33"/>
      <c r="E1449" s="5" t="str">
        <f t="shared" si="22"/>
        <v/>
      </c>
      <c r="G1449"/>
      <c r="H1449" s="11"/>
      <c r="I1449" s="11"/>
    </row>
    <row r="1450" spans="2:9">
      <c r="B1450" s="32"/>
      <c r="C1450" s="43"/>
      <c r="D1450" s="33"/>
      <c r="E1450" s="5" t="str">
        <f t="shared" si="22"/>
        <v/>
      </c>
      <c r="G1450"/>
      <c r="H1450" s="11"/>
      <c r="I1450" s="11"/>
    </row>
    <row r="1451" spans="2:9">
      <c r="B1451" s="32"/>
      <c r="C1451" s="43"/>
      <c r="D1451" s="33"/>
      <c r="E1451" s="5" t="str">
        <f t="shared" si="22"/>
        <v/>
      </c>
      <c r="G1451"/>
      <c r="H1451" s="11"/>
      <c r="I1451" s="11"/>
    </row>
    <row r="1452" spans="2:9">
      <c r="B1452" s="32"/>
      <c r="C1452" s="43"/>
      <c r="D1452" s="33"/>
      <c r="E1452" s="5" t="str">
        <f t="shared" si="22"/>
        <v/>
      </c>
      <c r="G1452"/>
      <c r="H1452" s="11"/>
      <c r="I1452" s="11"/>
    </row>
    <row r="1453" spans="2:9">
      <c r="B1453" s="32"/>
      <c r="C1453" s="43"/>
      <c r="D1453" s="33"/>
      <c r="E1453" s="5" t="str">
        <f t="shared" si="22"/>
        <v/>
      </c>
      <c r="G1453"/>
      <c r="H1453" s="11"/>
      <c r="I1453" s="11"/>
    </row>
    <row r="1454" spans="2:9">
      <c r="B1454" s="32"/>
      <c r="C1454" s="43"/>
      <c r="D1454" s="33"/>
      <c r="E1454" s="5" t="str">
        <f t="shared" si="22"/>
        <v/>
      </c>
      <c r="G1454"/>
      <c r="H1454" s="11"/>
      <c r="I1454" s="11"/>
    </row>
    <row r="1455" spans="2:9">
      <c r="B1455" s="32"/>
      <c r="C1455" s="43"/>
      <c r="D1455" s="33"/>
      <c r="E1455" s="5" t="str">
        <f t="shared" si="22"/>
        <v/>
      </c>
      <c r="G1455"/>
      <c r="H1455" s="11"/>
      <c r="I1455" s="11"/>
    </row>
    <row r="1456" spans="2:9">
      <c r="B1456" s="32"/>
      <c r="C1456" s="43"/>
      <c r="D1456" s="33"/>
      <c r="E1456" s="5" t="str">
        <f t="shared" si="22"/>
        <v/>
      </c>
      <c r="G1456"/>
      <c r="H1456" s="11"/>
      <c r="I1456" s="11"/>
    </row>
    <row r="1457" spans="2:9">
      <c r="B1457" s="32"/>
      <c r="C1457" s="43"/>
      <c r="D1457" s="33"/>
      <c r="E1457" s="5" t="str">
        <f t="shared" si="22"/>
        <v/>
      </c>
      <c r="G1457"/>
      <c r="H1457" s="11"/>
      <c r="I1457" s="11"/>
    </row>
    <row r="1458" spans="2:9">
      <c r="B1458" s="32"/>
      <c r="C1458" s="43"/>
      <c r="D1458" s="33"/>
      <c r="E1458" s="5" t="str">
        <f t="shared" si="22"/>
        <v/>
      </c>
      <c r="G1458"/>
      <c r="H1458" s="11"/>
      <c r="I1458" s="11"/>
    </row>
    <row r="1459" spans="2:9">
      <c r="B1459" s="32"/>
      <c r="C1459" s="43"/>
      <c r="D1459" s="33"/>
      <c r="E1459" s="5" t="str">
        <f t="shared" si="22"/>
        <v/>
      </c>
      <c r="G1459"/>
      <c r="H1459" s="11"/>
      <c r="I1459" s="11"/>
    </row>
    <row r="1460" spans="2:9">
      <c r="B1460" s="32"/>
      <c r="C1460" s="43"/>
      <c r="D1460" s="33"/>
      <c r="E1460" s="5" t="str">
        <f t="shared" si="22"/>
        <v/>
      </c>
      <c r="G1460"/>
      <c r="H1460" s="11"/>
      <c r="I1460" s="11"/>
    </row>
    <row r="1461" spans="2:9">
      <c r="B1461" s="32"/>
      <c r="C1461" s="43"/>
      <c r="D1461" s="33"/>
      <c r="E1461" s="5" t="str">
        <f t="shared" si="22"/>
        <v/>
      </c>
      <c r="G1461"/>
      <c r="H1461" s="11"/>
      <c r="I1461" s="11"/>
    </row>
    <row r="1462" spans="2:9">
      <c r="B1462" s="32"/>
      <c r="C1462" s="43"/>
      <c r="D1462" s="33"/>
      <c r="E1462" s="5" t="str">
        <f t="shared" si="22"/>
        <v/>
      </c>
      <c r="G1462"/>
      <c r="H1462" s="11"/>
      <c r="I1462" s="11"/>
    </row>
    <row r="1463" spans="2:9">
      <c r="B1463" s="32"/>
      <c r="C1463" s="43"/>
      <c r="D1463" s="33"/>
      <c r="E1463" s="5" t="str">
        <f t="shared" si="22"/>
        <v/>
      </c>
      <c r="G1463"/>
      <c r="H1463" s="11"/>
      <c r="I1463" s="11"/>
    </row>
    <row r="1464" spans="2:9">
      <c r="B1464" s="32"/>
      <c r="C1464" s="43"/>
      <c r="D1464" s="33"/>
      <c r="E1464" s="5" t="str">
        <f t="shared" si="22"/>
        <v/>
      </c>
      <c r="G1464"/>
      <c r="H1464" s="11"/>
      <c r="I1464" s="11"/>
    </row>
    <row r="1465" spans="2:9">
      <c r="B1465" s="32"/>
      <c r="C1465" s="43"/>
      <c r="D1465" s="33"/>
      <c r="E1465" s="5" t="str">
        <f t="shared" si="22"/>
        <v/>
      </c>
      <c r="G1465"/>
      <c r="H1465" s="11"/>
      <c r="I1465" s="11"/>
    </row>
    <row r="1466" spans="2:9">
      <c r="B1466" s="32"/>
      <c r="C1466" s="43"/>
      <c r="D1466" s="33"/>
      <c r="E1466" s="5" t="str">
        <f t="shared" si="22"/>
        <v/>
      </c>
      <c r="G1466"/>
      <c r="H1466" s="11"/>
      <c r="I1466" s="11"/>
    </row>
    <row r="1467" spans="2:9">
      <c r="B1467" s="32"/>
      <c r="C1467" s="43"/>
      <c r="D1467" s="33"/>
      <c r="E1467" s="5" t="str">
        <f t="shared" si="22"/>
        <v/>
      </c>
      <c r="G1467"/>
      <c r="H1467" s="11"/>
      <c r="I1467" s="11"/>
    </row>
    <row r="1468" spans="2:9">
      <c r="B1468" s="32"/>
      <c r="C1468" s="43"/>
      <c r="D1468" s="33"/>
      <c r="E1468" s="5" t="str">
        <f t="shared" si="22"/>
        <v/>
      </c>
      <c r="G1468"/>
      <c r="H1468" s="11"/>
      <c r="I1468" s="11"/>
    </row>
    <row r="1469" spans="2:9">
      <c r="B1469" s="32"/>
      <c r="C1469" s="43"/>
      <c r="D1469" s="33"/>
      <c r="E1469" s="5" t="str">
        <f t="shared" si="22"/>
        <v/>
      </c>
      <c r="G1469"/>
      <c r="H1469" s="11"/>
      <c r="I1469" s="11"/>
    </row>
    <row r="1470" spans="2:9">
      <c r="B1470" s="32"/>
      <c r="C1470" s="43"/>
      <c r="D1470" s="33"/>
      <c r="E1470" s="5" t="str">
        <f t="shared" si="22"/>
        <v/>
      </c>
      <c r="G1470"/>
      <c r="H1470" s="11"/>
      <c r="I1470" s="11"/>
    </row>
    <row r="1471" spans="2:9">
      <c r="B1471" s="32"/>
      <c r="C1471" s="43"/>
      <c r="D1471" s="33"/>
      <c r="E1471" s="5" t="str">
        <f t="shared" si="22"/>
        <v/>
      </c>
      <c r="G1471"/>
      <c r="H1471" s="11"/>
      <c r="I1471" s="11"/>
    </row>
    <row r="1472" spans="2:9">
      <c r="B1472" s="32"/>
      <c r="C1472" s="43"/>
      <c r="D1472" s="33"/>
      <c r="E1472" s="5" t="str">
        <f t="shared" si="22"/>
        <v/>
      </c>
      <c r="G1472"/>
      <c r="H1472" s="11"/>
      <c r="I1472" s="11"/>
    </row>
    <row r="1473" spans="2:9">
      <c r="B1473" s="32"/>
      <c r="C1473" s="43"/>
      <c r="D1473" s="33"/>
      <c r="E1473" s="5" t="str">
        <f t="shared" si="22"/>
        <v/>
      </c>
      <c r="G1473"/>
      <c r="H1473" s="11"/>
      <c r="I1473" s="11"/>
    </row>
    <row r="1474" spans="2:9">
      <c r="B1474" s="32"/>
      <c r="C1474" s="43"/>
      <c r="D1474" s="33"/>
      <c r="E1474" s="5" t="str">
        <f t="shared" si="22"/>
        <v/>
      </c>
      <c r="G1474"/>
      <c r="H1474" s="11"/>
      <c r="I1474" s="11"/>
    </row>
    <row r="1475" spans="2:9">
      <c r="B1475" s="32"/>
      <c r="C1475" s="43"/>
      <c r="D1475" s="33"/>
      <c r="E1475" s="5" t="str">
        <f t="shared" si="22"/>
        <v/>
      </c>
      <c r="G1475"/>
      <c r="H1475" s="11"/>
      <c r="I1475" s="11"/>
    </row>
    <row r="1476" spans="2:9">
      <c r="B1476" s="32"/>
      <c r="C1476" s="43"/>
      <c r="D1476" s="33"/>
      <c r="E1476" s="5" t="str">
        <f t="shared" si="22"/>
        <v/>
      </c>
      <c r="G1476"/>
      <c r="H1476" s="11"/>
      <c r="I1476" s="11"/>
    </row>
    <row r="1477" spans="2:9">
      <c r="B1477" s="32"/>
      <c r="C1477" s="43"/>
      <c r="D1477" s="33"/>
      <c r="E1477" s="5" t="str">
        <f t="shared" ref="E1477:E1540" si="23">IF(ISNUMBER(D1477),IF(AND(B1477&lt;&gt;"",D1477&gt;0),"Ingreso",IF(AND(B1477&lt;&gt;"",D1477&lt;0),"Gasto",IF(AND(D1477&lt;&gt;"",ISBLANK(B1477)),"Falta Fecha",""))),"")</f>
        <v/>
      </c>
      <c r="G1477"/>
      <c r="H1477" s="11"/>
      <c r="I1477" s="11"/>
    </row>
    <row r="1478" spans="2:9">
      <c r="B1478" s="32"/>
      <c r="C1478" s="43"/>
      <c r="D1478" s="33"/>
      <c r="E1478" s="5" t="str">
        <f t="shared" si="23"/>
        <v/>
      </c>
      <c r="G1478"/>
      <c r="H1478" s="11"/>
      <c r="I1478" s="11"/>
    </row>
    <row r="1479" spans="2:9">
      <c r="B1479" s="32"/>
      <c r="C1479" s="43"/>
      <c r="D1479" s="33"/>
      <c r="E1479" s="5" t="str">
        <f t="shared" si="23"/>
        <v/>
      </c>
      <c r="G1479"/>
      <c r="H1479" s="11"/>
      <c r="I1479" s="11"/>
    </row>
    <row r="1480" spans="2:9">
      <c r="B1480" s="32"/>
      <c r="C1480" s="43"/>
      <c r="D1480" s="33"/>
      <c r="E1480" s="5" t="str">
        <f t="shared" si="23"/>
        <v/>
      </c>
      <c r="G1480"/>
      <c r="H1480" s="11"/>
      <c r="I1480" s="11"/>
    </row>
    <row r="1481" spans="2:9">
      <c r="B1481" s="32"/>
      <c r="C1481" s="43"/>
      <c r="D1481" s="33"/>
      <c r="E1481" s="5" t="str">
        <f t="shared" si="23"/>
        <v/>
      </c>
      <c r="G1481"/>
      <c r="H1481" s="11"/>
      <c r="I1481" s="11"/>
    </row>
    <row r="1482" spans="2:9">
      <c r="B1482" s="32"/>
      <c r="C1482" s="43"/>
      <c r="D1482" s="33"/>
      <c r="E1482" s="5" t="str">
        <f t="shared" si="23"/>
        <v/>
      </c>
      <c r="G1482"/>
      <c r="H1482" s="11"/>
      <c r="I1482" s="11"/>
    </row>
    <row r="1483" spans="2:9">
      <c r="B1483" s="32"/>
      <c r="C1483" s="43"/>
      <c r="D1483" s="33"/>
      <c r="E1483" s="5" t="str">
        <f t="shared" si="23"/>
        <v/>
      </c>
      <c r="G1483"/>
      <c r="H1483" s="11"/>
      <c r="I1483" s="11"/>
    </row>
    <row r="1484" spans="2:9">
      <c r="B1484" s="32"/>
      <c r="C1484" s="43"/>
      <c r="D1484" s="33"/>
      <c r="E1484" s="5" t="str">
        <f t="shared" si="23"/>
        <v/>
      </c>
      <c r="G1484"/>
      <c r="H1484" s="11"/>
      <c r="I1484" s="11"/>
    </row>
    <row r="1485" spans="2:9">
      <c r="B1485" s="32"/>
      <c r="C1485" s="43"/>
      <c r="D1485" s="33"/>
      <c r="E1485" s="5" t="str">
        <f t="shared" si="23"/>
        <v/>
      </c>
      <c r="G1485"/>
      <c r="H1485" s="11"/>
      <c r="I1485" s="11"/>
    </row>
    <row r="1486" spans="2:9">
      <c r="B1486" s="32"/>
      <c r="C1486" s="43"/>
      <c r="D1486" s="33"/>
      <c r="E1486" s="5" t="str">
        <f t="shared" si="23"/>
        <v/>
      </c>
      <c r="G1486"/>
      <c r="H1486" s="11"/>
      <c r="I1486" s="11"/>
    </row>
    <row r="1487" spans="2:9">
      <c r="B1487" s="32"/>
      <c r="C1487" s="43"/>
      <c r="D1487" s="33"/>
      <c r="E1487" s="5" t="str">
        <f t="shared" si="23"/>
        <v/>
      </c>
      <c r="G1487"/>
      <c r="H1487" s="11"/>
      <c r="I1487" s="11"/>
    </row>
    <row r="1488" spans="2:9">
      <c r="B1488" s="32"/>
      <c r="C1488" s="43"/>
      <c r="D1488" s="33"/>
      <c r="E1488" s="5" t="str">
        <f t="shared" si="23"/>
        <v/>
      </c>
      <c r="G1488"/>
      <c r="H1488" s="11"/>
      <c r="I1488" s="11"/>
    </row>
    <row r="1489" spans="2:9">
      <c r="B1489" s="32"/>
      <c r="C1489" s="43"/>
      <c r="D1489" s="33"/>
      <c r="E1489" s="5" t="str">
        <f t="shared" si="23"/>
        <v/>
      </c>
      <c r="G1489"/>
      <c r="H1489" s="11"/>
      <c r="I1489" s="11"/>
    </row>
    <row r="1490" spans="2:9">
      <c r="B1490" s="32"/>
      <c r="C1490" s="43"/>
      <c r="D1490" s="33"/>
      <c r="E1490" s="5" t="str">
        <f t="shared" si="23"/>
        <v/>
      </c>
      <c r="G1490"/>
      <c r="H1490" s="11"/>
      <c r="I1490" s="11"/>
    </row>
    <row r="1491" spans="2:9">
      <c r="B1491" s="32"/>
      <c r="C1491" s="43"/>
      <c r="D1491" s="33"/>
      <c r="E1491" s="5" t="str">
        <f t="shared" si="23"/>
        <v/>
      </c>
      <c r="G1491"/>
      <c r="H1491" s="11"/>
      <c r="I1491" s="11"/>
    </row>
    <row r="1492" spans="2:9">
      <c r="B1492" s="32"/>
      <c r="C1492" s="43"/>
      <c r="D1492" s="33"/>
      <c r="E1492" s="5" t="str">
        <f t="shared" si="23"/>
        <v/>
      </c>
      <c r="G1492"/>
      <c r="H1492" s="11"/>
      <c r="I1492" s="11"/>
    </row>
    <row r="1493" spans="2:9">
      <c r="B1493" s="32"/>
      <c r="C1493" s="43"/>
      <c r="D1493" s="33"/>
      <c r="E1493" s="5" t="str">
        <f t="shared" si="23"/>
        <v/>
      </c>
      <c r="G1493"/>
      <c r="H1493" s="11"/>
      <c r="I1493" s="11"/>
    </row>
    <row r="1494" spans="2:9">
      <c r="B1494" s="32"/>
      <c r="C1494" s="43"/>
      <c r="D1494" s="33"/>
      <c r="E1494" s="5" t="str">
        <f t="shared" si="23"/>
        <v/>
      </c>
      <c r="G1494"/>
      <c r="H1494" s="11"/>
      <c r="I1494" s="11"/>
    </row>
    <row r="1495" spans="2:9">
      <c r="B1495" s="32"/>
      <c r="C1495" s="43"/>
      <c r="D1495" s="33"/>
      <c r="E1495" s="5" t="str">
        <f t="shared" si="23"/>
        <v/>
      </c>
      <c r="G1495"/>
      <c r="H1495" s="11"/>
      <c r="I1495" s="11"/>
    </row>
    <row r="1496" spans="2:9">
      <c r="B1496" s="32"/>
      <c r="C1496" s="43"/>
      <c r="D1496" s="33"/>
      <c r="E1496" s="5" t="str">
        <f t="shared" si="23"/>
        <v/>
      </c>
      <c r="G1496"/>
      <c r="H1496" s="11"/>
      <c r="I1496" s="11"/>
    </row>
    <row r="1497" spans="2:9">
      <c r="B1497" s="32"/>
      <c r="C1497" s="43"/>
      <c r="D1497" s="33"/>
      <c r="E1497" s="5" t="str">
        <f t="shared" si="23"/>
        <v/>
      </c>
      <c r="G1497"/>
      <c r="H1497" s="11"/>
      <c r="I1497" s="11"/>
    </row>
    <row r="1498" spans="2:9">
      <c r="B1498" s="32"/>
      <c r="C1498" s="43"/>
      <c r="D1498" s="33"/>
      <c r="E1498" s="5" t="str">
        <f t="shared" si="23"/>
        <v/>
      </c>
      <c r="G1498"/>
      <c r="H1498" s="11"/>
      <c r="I1498" s="11"/>
    </row>
    <row r="1499" spans="2:9">
      <c r="B1499" s="32"/>
      <c r="C1499" s="43"/>
      <c r="D1499" s="33"/>
      <c r="E1499" s="5" t="str">
        <f t="shared" si="23"/>
        <v/>
      </c>
      <c r="G1499"/>
      <c r="H1499" s="11"/>
      <c r="I1499" s="11"/>
    </row>
    <row r="1500" spans="2:9">
      <c r="B1500" s="32"/>
      <c r="C1500" s="43"/>
      <c r="D1500" s="33"/>
      <c r="E1500" s="5" t="str">
        <f t="shared" si="23"/>
        <v/>
      </c>
      <c r="G1500"/>
      <c r="H1500" s="11"/>
      <c r="I1500" s="11"/>
    </row>
    <row r="1501" spans="2:9">
      <c r="B1501" s="32"/>
      <c r="C1501" s="43"/>
      <c r="D1501" s="33"/>
      <c r="E1501" s="5" t="str">
        <f t="shared" si="23"/>
        <v/>
      </c>
      <c r="G1501"/>
      <c r="H1501" s="11"/>
      <c r="I1501" s="11"/>
    </row>
    <row r="1502" spans="2:9">
      <c r="B1502" s="32"/>
      <c r="C1502" s="43"/>
      <c r="D1502" s="33"/>
      <c r="E1502" s="5" t="str">
        <f t="shared" si="23"/>
        <v/>
      </c>
      <c r="G1502"/>
      <c r="H1502" s="11"/>
      <c r="I1502" s="11"/>
    </row>
    <row r="1503" spans="2:9">
      <c r="B1503" s="32"/>
      <c r="C1503" s="43"/>
      <c r="D1503" s="33"/>
      <c r="E1503" s="5" t="str">
        <f t="shared" si="23"/>
        <v/>
      </c>
      <c r="G1503"/>
      <c r="H1503" s="11"/>
      <c r="I1503" s="11"/>
    </row>
    <row r="1504" spans="2:9">
      <c r="B1504" s="32"/>
      <c r="C1504" s="43"/>
      <c r="D1504" s="33"/>
      <c r="E1504" s="5" t="str">
        <f t="shared" si="23"/>
        <v/>
      </c>
      <c r="G1504"/>
      <c r="H1504" s="11"/>
      <c r="I1504" s="11"/>
    </row>
    <row r="1505" spans="2:9">
      <c r="B1505" s="32"/>
      <c r="C1505" s="43"/>
      <c r="D1505" s="33"/>
      <c r="E1505" s="5" t="str">
        <f t="shared" si="23"/>
        <v/>
      </c>
      <c r="G1505"/>
      <c r="H1505" s="11"/>
      <c r="I1505" s="11"/>
    </row>
    <row r="1506" spans="2:9">
      <c r="B1506" s="32"/>
      <c r="C1506" s="43"/>
      <c r="D1506" s="33"/>
      <c r="E1506" s="5" t="str">
        <f t="shared" si="23"/>
        <v/>
      </c>
      <c r="G1506"/>
      <c r="H1506" s="11"/>
      <c r="I1506" s="11"/>
    </row>
    <row r="1507" spans="2:9">
      <c r="B1507" s="32"/>
      <c r="C1507" s="43"/>
      <c r="D1507" s="33"/>
      <c r="E1507" s="5" t="str">
        <f t="shared" si="23"/>
        <v/>
      </c>
      <c r="G1507"/>
      <c r="H1507" s="11"/>
      <c r="I1507" s="11"/>
    </row>
    <row r="1508" spans="2:9">
      <c r="B1508" s="32"/>
      <c r="C1508" s="43"/>
      <c r="D1508" s="33"/>
      <c r="E1508" s="5" t="str">
        <f t="shared" si="23"/>
        <v/>
      </c>
      <c r="G1508"/>
      <c r="H1508" s="11"/>
      <c r="I1508" s="11"/>
    </row>
    <row r="1509" spans="2:9">
      <c r="B1509" s="32"/>
      <c r="C1509" s="43"/>
      <c r="D1509" s="33"/>
      <c r="E1509" s="5" t="str">
        <f t="shared" si="23"/>
        <v/>
      </c>
      <c r="G1509"/>
      <c r="H1509" s="11"/>
      <c r="I1509" s="11"/>
    </row>
    <row r="1510" spans="2:9">
      <c r="B1510" s="32"/>
      <c r="C1510" s="43"/>
      <c r="D1510" s="33"/>
      <c r="E1510" s="5" t="str">
        <f t="shared" si="23"/>
        <v/>
      </c>
      <c r="G1510"/>
      <c r="H1510" s="11"/>
      <c r="I1510" s="11"/>
    </row>
    <row r="1511" spans="2:9">
      <c r="B1511" s="32"/>
      <c r="C1511" s="43"/>
      <c r="D1511" s="33"/>
      <c r="E1511" s="5" t="str">
        <f t="shared" si="23"/>
        <v/>
      </c>
      <c r="G1511"/>
      <c r="H1511" s="11"/>
      <c r="I1511" s="11"/>
    </row>
    <row r="1512" spans="2:9">
      <c r="B1512" s="32"/>
      <c r="C1512" s="43"/>
      <c r="D1512" s="33"/>
      <c r="E1512" s="5" t="str">
        <f t="shared" si="23"/>
        <v/>
      </c>
      <c r="G1512"/>
      <c r="H1512" s="11"/>
      <c r="I1512" s="11"/>
    </row>
    <row r="1513" spans="2:9">
      <c r="B1513" s="32"/>
      <c r="C1513" s="43"/>
      <c r="D1513" s="33"/>
      <c r="E1513" s="5" t="str">
        <f t="shared" si="23"/>
        <v/>
      </c>
      <c r="G1513"/>
      <c r="H1513" s="11"/>
      <c r="I1513" s="11"/>
    </row>
    <row r="1514" spans="2:9">
      <c r="B1514" s="32"/>
      <c r="C1514" s="43"/>
      <c r="D1514" s="33"/>
      <c r="E1514" s="5" t="str">
        <f t="shared" si="23"/>
        <v/>
      </c>
      <c r="G1514"/>
      <c r="H1514" s="11"/>
      <c r="I1514" s="11"/>
    </row>
    <row r="1515" spans="2:9">
      <c r="B1515" s="32"/>
      <c r="C1515" s="43"/>
      <c r="D1515" s="33"/>
      <c r="E1515" s="5" t="str">
        <f t="shared" si="23"/>
        <v/>
      </c>
      <c r="G1515"/>
      <c r="H1515" s="11"/>
      <c r="I1515" s="11"/>
    </row>
    <row r="1516" spans="2:9">
      <c r="B1516" s="32"/>
      <c r="C1516" s="43"/>
      <c r="D1516" s="33"/>
      <c r="E1516" s="5" t="str">
        <f t="shared" si="23"/>
        <v/>
      </c>
      <c r="G1516"/>
      <c r="H1516" s="11"/>
      <c r="I1516" s="11"/>
    </row>
    <row r="1517" spans="2:9">
      <c r="B1517" s="32"/>
      <c r="C1517" s="43"/>
      <c r="D1517" s="33"/>
      <c r="E1517" s="5" t="str">
        <f t="shared" si="23"/>
        <v/>
      </c>
      <c r="G1517"/>
      <c r="H1517" s="11"/>
      <c r="I1517" s="11"/>
    </row>
    <row r="1518" spans="2:9">
      <c r="B1518" s="32"/>
      <c r="C1518" s="43"/>
      <c r="D1518" s="33"/>
      <c r="E1518" s="5" t="str">
        <f t="shared" si="23"/>
        <v/>
      </c>
      <c r="G1518"/>
      <c r="H1518" s="11"/>
      <c r="I1518" s="11"/>
    </row>
    <row r="1519" spans="2:9">
      <c r="B1519" s="32"/>
      <c r="C1519" s="43"/>
      <c r="D1519" s="33"/>
      <c r="E1519" s="5" t="str">
        <f t="shared" si="23"/>
        <v/>
      </c>
      <c r="G1519"/>
      <c r="H1519" s="11"/>
      <c r="I1519" s="11"/>
    </row>
    <row r="1520" spans="2:9">
      <c r="B1520" s="32"/>
      <c r="C1520" s="43"/>
      <c r="D1520" s="33"/>
      <c r="E1520" s="5" t="str">
        <f t="shared" si="23"/>
        <v/>
      </c>
      <c r="G1520"/>
      <c r="H1520" s="11"/>
      <c r="I1520" s="11"/>
    </row>
    <row r="1521" spans="2:9">
      <c r="B1521" s="32"/>
      <c r="C1521" s="43"/>
      <c r="D1521" s="33"/>
      <c r="E1521" s="5" t="str">
        <f t="shared" si="23"/>
        <v/>
      </c>
      <c r="G1521"/>
      <c r="H1521" s="11"/>
      <c r="I1521" s="11"/>
    </row>
    <row r="1522" spans="2:9">
      <c r="B1522" s="32"/>
      <c r="C1522" s="43"/>
      <c r="D1522" s="33"/>
      <c r="E1522" s="5" t="str">
        <f t="shared" si="23"/>
        <v/>
      </c>
      <c r="G1522"/>
      <c r="H1522" s="11"/>
      <c r="I1522" s="11"/>
    </row>
    <row r="1523" spans="2:9">
      <c r="B1523" s="32"/>
      <c r="C1523" s="43"/>
      <c r="D1523" s="33"/>
      <c r="E1523" s="5" t="str">
        <f t="shared" si="23"/>
        <v/>
      </c>
      <c r="G1523"/>
      <c r="H1523" s="11"/>
      <c r="I1523" s="11"/>
    </row>
    <row r="1524" spans="2:9">
      <c r="B1524" s="32"/>
      <c r="C1524" s="43"/>
      <c r="D1524" s="33"/>
      <c r="E1524" s="5" t="str">
        <f t="shared" si="23"/>
        <v/>
      </c>
      <c r="G1524"/>
      <c r="H1524" s="11"/>
      <c r="I1524" s="11"/>
    </row>
    <row r="1525" spans="2:9">
      <c r="B1525" s="32"/>
      <c r="C1525" s="43"/>
      <c r="D1525" s="33"/>
      <c r="E1525" s="5" t="str">
        <f t="shared" si="23"/>
        <v/>
      </c>
      <c r="G1525"/>
      <c r="H1525" s="11"/>
      <c r="I1525" s="11"/>
    </row>
    <row r="1526" spans="2:9">
      <c r="B1526" s="32"/>
      <c r="C1526" s="43"/>
      <c r="D1526" s="33"/>
      <c r="E1526" s="5" t="str">
        <f t="shared" si="23"/>
        <v/>
      </c>
      <c r="G1526"/>
      <c r="H1526" s="11"/>
      <c r="I1526" s="11"/>
    </row>
    <row r="1527" spans="2:9">
      <c r="B1527" s="32"/>
      <c r="C1527" s="43"/>
      <c r="D1527" s="33"/>
      <c r="E1527" s="5" t="str">
        <f t="shared" si="23"/>
        <v/>
      </c>
      <c r="G1527"/>
      <c r="H1527" s="11"/>
      <c r="I1527" s="11"/>
    </row>
    <row r="1528" spans="2:9">
      <c r="B1528" s="32"/>
      <c r="C1528" s="43"/>
      <c r="D1528" s="33"/>
      <c r="E1528" s="5" t="str">
        <f t="shared" si="23"/>
        <v/>
      </c>
      <c r="G1528"/>
      <c r="H1528" s="11"/>
      <c r="I1528" s="11"/>
    </row>
    <row r="1529" spans="2:9">
      <c r="B1529" s="32"/>
      <c r="C1529" s="43"/>
      <c r="D1529" s="33"/>
      <c r="E1529" s="5" t="str">
        <f t="shared" si="23"/>
        <v/>
      </c>
      <c r="G1529"/>
      <c r="H1529" s="11"/>
      <c r="I1529" s="11"/>
    </row>
    <row r="1530" spans="2:9">
      <c r="B1530" s="32"/>
      <c r="C1530" s="43"/>
      <c r="D1530" s="33"/>
      <c r="E1530" s="5" t="str">
        <f t="shared" si="23"/>
        <v/>
      </c>
      <c r="G1530"/>
      <c r="H1530" s="11"/>
      <c r="I1530" s="11"/>
    </row>
    <row r="1531" spans="2:9">
      <c r="B1531" s="32"/>
      <c r="C1531" s="43"/>
      <c r="D1531" s="33"/>
      <c r="E1531" s="5" t="str">
        <f t="shared" si="23"/>
        <v/>
      </c>
      <c r="G1531"/>
      <c r="H1531" s="11"/>
      <c r="I1531" s="11"/>
    </row>
    <row r="1532" spans="2:9">
      <c r="B1532" s="32"/>
      <c r="C1532" s="43"/>
      <c r="D1532" s="33"/>
      <c r="E1532" s="5" t="str">
        <f t="shared" si="23"/>
        <v/>
      </c>
      <c r="G1532"/>
      <c r="H1532" s="11"/>
      <c r="I1532" s="11"/>
    </row>
    <row r="1533" spans="2:9">
      <c r="B1533" s="32"/>
      <c r="C1533" s="43"/>
      <c r="D1533" s="33"/>
      <c r="E1533" s="5" t="str">
        <f t="shared" si="23"/>
        <v/>
      </c>
      <c r="G1533"/>
      <c r="H1533" s="11"/>
      <c r="I1533" s="11"/>
    </row>
    <row r="1534" spans="2:9">
      <c r="B1534" s="32"/>
      <c r="C1534" s="43"/>
      <c r="D1534" s="33"/>
      <c r="E1534" s="5" t="str">
        <f t="shared" si="23"/>
        <v/>
      </c>
      <c r="G1534"/>
      <c r="H1534" s="11"/>
      <c r="I1534" s="11"/>
    </row>
    <row r="1535" spans="2:9">
      <c r="B1535" s="32"/>
      <c r="C1535" s="43"/>
      <c r="D1535" s="33"/>
      <c r="E1535" s="5" t="str">
        <f t="shared" si="23"/>
        <v/>
      </c>
      <c r="G1535"/>
      <c r="H1535" s="11"/>
      <c r="I1535" s="11"/>
    </row>
    <row r="1536" spans="2:9">
      <c r="B1536" s="32"/>
      <c r="C1536" s="43"/>
      <c r="D1536" s="33"/>
      <c r="E1536" s="5" t="str">
        <f t="shared" si="23"/>
        <v/>
      </c>
      <c r="G1536"/>
      <c r="H1536" s="11"/>
      <c r="I1536" s="11"/>
    </row>
    <row r="1537" spans="2:9">
      <c r="B1537" s="32"/>
      <c r="C1537" s="43"/>
      <c r="D1537" s="33"/>
      <c r="E1537" s="5" t="str">
        <f t="shared" si="23"/>
        <v/>
      </c>
      <c r="G1537"/>
      <c r="H1537" s="11"/>
      <c r="I1537" s="11"/>
    </row>
    <row r="1538" spans="2:9">
      <c r="B1538" s="32"/>
      <c r="C1538" s="43"/>
      <c r="D1538" s="33"/>
      <c r="E1538" s="5" t="str">
        <f t="shared" si="23"/>
        <v/>
      </c>
      <c r="G1538"/>
      <c r="H1538" s="11"/>
      <c r="I1538" s="11"/>
    </row>
    <row r="1539" spans="2:9">
      <c r="B1539" s="32"/>
      <c r="C1539" s="43"/>
      <c r="D1539" s="33"/>
      <c r="E1539" s="5" t="str">
        <f t="shared" si="23"/>
        <v/>
      </c>
      <c r="G1539"/>
      <c r="H1539" s="11"/>
      <c r="I1539" s="11"/>
    </row>
    <row r="1540" spans="2:9">
      <c r="B1540" s="32"/>
      <c r="C1540" s="43"/>
      <c r="D1540" s="33"/>
      <c r="E1540" s="5" t="str">
        <f t="shared" si="23"/>
        <v/>
      </c>
      <c r="G1540"/>
      <c r="H1540" s="11"/>
      <c r="I1540" s="11"/>
    </row>
    <row r="1541" spans="2:9">
      <c r="B1541" s="32"/>
      <c r="C1541" s="43"/>
      <c r="D1541" s="33"/>
      <c r="E1541" s="5" t="str">
        <f t="shared" ref="E1541:E1604" si="24">IF(ISNUMBER(D1541),IF(AND(B1541&lt;&gt;"",D1541&gt;0),"Ingreso",IF(AND(B1541&lt;&gt;"",D1541&lt;0),"Gasto",IF(AND(D1541&lt;&gt;"",ISBLANK(B1541)),"Falta Fecha",""))),"")</f>
        <v/>
      </c>
      <c r="G1541"/>
      <c r="H1541" s="11"/>
      <c r="I1541" s="11"/>
    </row>
    <row r="1542" spans="2:9">
      <c r="B1542" s="32"/>
      <c r="C1542" s="43"/>
      <c r="D1542" s="33"/>
      <c r="E1542" s="5" t="str">
        <f t="shared" si="24"/>
        <v/>
      </c>
      <c r="G1542"/>
      <c r="H1542" s="11"/>
      <c r="I1542" s="11"/>
    </row>
    <row r="1543" spans="2:9">
      <c r="B1543" s="32"/>
      <c r="C1543" s="43"/>
      <c r="D1543" s="33"/>
      <c r="E1543" s="5" t="str">
        <f t="shared" si="24"/>
        <v/>
      </c>
      <c r="G1543"/>
      <c r="H1543" s="11"/>
      <c r="I1543" s="11"/>
    </row>
    <row r="1544" spans="2:9">
      <c r="B1544" s="32"/>
      <c r="C1544" s="43"/>
      <c r="D1544" s="33"/>
      <c r="E1544" s="5" t="str">
        <f t="shared" si="24"/>
        <v/>
      </c>
      <c r="G1544"/>
      <c r="H1544" s="11"/>
      <c r="I1544" s="11"/>
    </row>
    <row r="1545" spans="2:9">
      <c r="B1545" s="32"/>
      <c r="C1545" s="43"/>
      <c r="D1545" s="33"/>
      <c r="E1545" s="5" t="str">
        <f t="shared" si="24"/>
        <v/>
      </c>
      <c r="G1545"/>
      <c r="H1545" s="11"/>
      <c r="I1545" s="11"/>
    </row>
    <row r="1546" spans="2:9">
      <c r="B1546" s="32"/>
      <c r="C1546" s="43"/>
      <c r="D1546" s="33"/>
      <c r="E1546" s="5" t="str">
        <f t="shared" si="24"/>
        <v/>
      </c>
      <c r="G1546"/>
      <c r="H1546" s="11"/>
      <c r="I1546" s="11"/>
    </row>
    <row r="1547" spans="2:9">
      <c r="B1547" s="32"/>
      <c r="C1547" s="43"/>
      <c r="D1547" s="33"/>
      <c r="E1547" s="5" t="str">
        <f t="shared" si="24"/>
        <v/>
      </c>
      <c r="G1547" s="5"/>
    </row>
    <row r="1548" spans="2:9">
      <c r="E1548" s="5" t="str">
        <f t="shared" si="24"/>
        <v/>
      </c>
      <c r="G1548" s="5"/>
    </row>
    <row r="1549" spans="2:9">
      <c r="E1549" s="5" t="str">
        <f t="shared" si="24"/>
        <v/>
      </c>
      <c r="G1549" s="5"/>
    </row>
    <row r="1550" spans="2:9">
      <c r="E1550" s="5" t="str">
        <f t="shared" si="24"/>
        <v/>
      </c>
      <c r="G1550" s="5"/>
    </row>
    <row r="1551" spans="2:9">
      <c r="E1551" s="5" t="str">
        <f t="shared" si="24"/>
        <v/>
      </c>
      <c r="G1551" s="5"/>
    </row>
    <row r="1552" spans="2:9">
      <c r="E1552" s="5" t="str">
        <f t="shared" si="24"/>
        <v/>
      </c>
      <c r="G1552" s="5"/>
    </row>
    <row r="1553" spans="5:7">
      <c r="E1553" s="5" t="str">
        <f t="shared" si="24"/>
        <v/>
      </c>
      <c r="G1553" s="5"/>
    </row>
    <row r="1554" spans="5:7">
      <c r="E1554" s="5" t="str">
        <f t="shared" si="24"/>
        <v/>
      </c>
      <c r="G1554" s="5"/>
    </row>
    <row r="1555" spans="5:7">
      <c r="E1555" s="5" t="str">
        <f t="shared" si="24"/>
        <v/>
      </c>
      <c r="G1555" s="5"/>
    </row>
    <row r="1556" spans="5:7">
      <c r="E1556" s="5" t="str">
        <f t="shared" si="24"/>
        <v/>
      </c>
      <c r="G1556" s="5"/>
    </row>
    <row r="1557" spans="5:7">
      <c r="E1557" s="5" t="str">
        <f t="shared" si="24"/>
        <v/>
      </c>
      <c r="G1557" s="5"/>
    </row>
    <row r="1558" spans="5:7">
      <c r="E1558" s="5" t="str">
        <f t="shared" si="24"/>
        <v/>
      </c>
      <c r="G1558" s="5"/>
    </row>
    <row r="1559" spans="5:7">
      <c r="E1559" s="5" t="str">
        <f t="shared" si="24"/>
        <v/>
      </c>
      <c r="G1559" s="5"/>
    </row>
    <row r="1560" spans="5:7">
      <c r="E1560" s="5" t="str">
        <f t="shared" si="24"/>
        <v/>
      </c>
      <c r="G1560" s="5"/>
    </row>
    <row r="1561" spans="5:7">
      <c r="E1561" s="5" t="str">
        <f t="shared" si="24"/>
        <v/>
      </c>
      <c r="G1561" s="5"/>
    </row>
    <row r="1562" spans="5:7">
      <c r="E1562" s="5" t="str">
        <f t="shared" si="24"/>
        <v/>
      </c>
      <c r="G1562" s="5"/>
    </row>
    <row r="1563" spans="5:7">
      <c r="E1563" s="5" t="str">
        <f t="shared" si="24"/>
        <v/>
      </c>
      <c r="G1563" s="5"/>
    </row>
    <row r="1564" spans="5:7">
      <c r="E1564" s="5" t="str">
        <f t="shared" si="24"/>
        <v/>
      </c>
    </row>
    <row r="1565" spans="5:7">
      <c r="E1565" s="5" t="str">
        <f t="shared" si="24"/>
        <v/>
      </c>
    </row>
    <row r="1566" spans="5:7">
      <c r="E1566" s="5" t="str">
        <f t="shared" si="24"/>
        <v/>
      </c>
    </row>
    <row r="1567" spans="5:7">
      <c r="E1567" s="5" t="str">
        <f t="shared" si="24"/>
        <v/>
      </c>
    </row>
    <row r="1568" spans="5:7">
      <c r="E1568" s="5" t="str">
        <f t="shared" si="24"/>
        <v/>
      </c>
    </row>
    <row r="1569" spans="5:5">
      <c r="E1569" s="5" t="str">
        <f t="shared" si="24"/>
        <v/>
      </c>
    </row>
    <row r="1570" spans="5:5">
      <c r="E1570" s="5" t="str">
        <f t="shared" si="24"/>
        <v/>
      </c>
    </row>
    <row r="1571" spans="5:5">
      <c r="E1571" s="5" t="str">
        <f t="shared" si="24"/>
        <v/>
      </c>
    </row>
    <row r="1572" spans="5:5">
      <c r="E1572" s="5" t="str">
        <f t="shared" si="24"/>
        <v/>
      </c>
    </row>
    <row r="1573" spans="5:5">
      <c r="E1573" s="5" t="str">
        <f t="shared" si="24"/>
        <v/>
      </c>
    </row>
    <row r="1574" spans="5:5">
      <c r="E1574" s="5" t="str">
        <f t="shared" si="24"/>
        <v/>
      </c>
    </row>
    <row r="1575" spans="5:5">
      <c r="E1575" s="5" t="str">
        <f t="shared" si="24"/>
        <v/>
      </c>
    </row>
    <row r="1576" spans="5:5">
      <c r="E1576" s="5" t="str">
        <f t="shared" si="24"/>
        <v/>
      </c>
    </row>
    <row r="1577" spans="5:5">
      <c r="E1577" s="5" t="str">
        <f t="shared" si="24"/>
        <v/>
      </c>
    </row>
    <row r="1578" spans="5:5">
      <c r="E1578" s="5" t="str">
        <f t="shared" si="24"/>
        <v/>
      </c>
    </row>
    <row r="1579" spans="5:5">
      <c r="E1579" s="5" t="str">
        <f t="shared" si="24"/>
        <v/>
      </c>
    </row>
    <row r="1580" spans="5:5">
      <c r="E1580" s="5" t="str">
        <f t="shared" si="24"/>
        <v/>
      </c>
    </row>
    <row r="1581" spans="5:5">
      <c r="E1581" s="5" t="str">
        <f t="shared" si="24"/>
        <v/>
      </c>
    </row>
    <row r="1582" spans="5:5">
      <c r="E1582" s="5" t="str">
        <f t="shared" si="24"/>
        <v/>
      </c>
    </row>
    <row r="1583" spans="5:5">
      <c r="E1583" s="5" t="str">
        <f t="shared" si="24"/>
        <v/>
      </c>
    </row>
    <row r="1584" spans="5:5">
      <c r="E1584" s="5" t="str">
        <f t="shared" si="24"/>
        <v/>
      </c>
    </row>
    <row r="1585" spans="5:5">
      <c r="E1585" s="5" t="str">
        <f t="shared" si="24"/>
        <v/>
      </c>
    </row>
    <row r="1586" spans="5:5">
      <c r="E1586" s="5" t="str">
        <f t="shared" si="24"/>
        <v/>
      </c>
    </row>
    <row r="1587" spans="5:5">
      <c r="E1587" s="5" t="str">
        <f t="shared" si="24"/>
        <v/>
      </c>
    </row>
    <row r="1588" spans="5:5">
      <c r="E1588" s="5" t="str">
        <f t="shared" si="24"/>
        <v/>
      </c>
    </row>
    <row r="1589" spans="5:5">
      <c r="E1589" s="5" t="str">
        <f t="shared" si="24"/>
        <v/>
      </c>
    </row>
    <row r="1590" spans="5:5">
      <c r="E1590" s="5" t="str">
        <f t="shared" si="24"/>
        <v/>
      </c>
    </row>
    <row r="1591" spans="5:5">
      <c r="E1591" s="5" t="str">
        <f t="shared" si="24"/>
        <v/>
      </c>
    </row>
    <row r="1592" spans="5:5">
      <c r="E1592" s="5" t="str">
        <f t="shared" si="24"/>
        <v/>
      </c>
    </row>
    <row r="1593" spans="5:5">
      <c r="E1593" s="5" t="str">
        <f t="shared" si="24"/>
        <v/>
      </c>
    </row>
    <row r="1594" spans="5:5">
      <c r="E1594" s="5" t="str">
        <f t="shared" si="24"/>
        <v/>
      </c>
    </row>
    <row r="1595" spans="5:5">
      <c r="E1595" s="5" t="str">
        <f t="shared" si="24"/>
        <v/>
      </c>
    </row>
    <row r="1596" spans="5:5">
      <c r="E1596" s="5" t="str">
        <f t="shared" si="24"/>
        <v/>
      </c>
    </row>
    <row r="1597" spans="5:5">
      <c r="E1597" s="5" t="str">
        <f t="shared" si="24"/>
        <v/>
      </c>
    </row>
    <row r="1598" spans="5:5">
      <c r="E1598" s="5" t="str">
        <f t="shared" si="24"/>
        <v/>
      </c>
    </row>
    <row r="1599" spans="5:5">
      <c r="E1599" s="5" t="str">
        <f t="shared" si="24"/>
        <v/>
      </c>
    </row>
    <row r="1600" spans="5:5">
      <c r="E1600" s="5" t="str">
        <f t="shared" si="24"/>
        <v/>
      </c>
    </row>
    <row r="1601" spans="5:5">
      <c r="E1601" s="5" t="str">
        <f t="shared" si="24"/>
        <v/>
      </c>
    </row>
    <row r="1602" spans="5:5">
      <c r="E1602" s="5" t="str">
        <f t="shared" si="24"/>
        <v/>
      </c>
    </row>
    <row r="1603" spans="5:5">
      <c r="E1603" s="5" t="str">
        <f t="shared" si="24"/>
        <v/>
      </c>
    </row>
    <row r="1604" spans="5:5">
      <c r="E1604" s="5" t="str">
        <f t="shared" si="24"/>
        <v/>
      </c>
    </row>
    <row r="1605" spans="5:5">
      <c r="E1605" s="5" t="str">
        <f t="shared" ref="E1605:E1668" si="25">IF(ISNUMBER(D1605),IF(AND(B1605&lt;&gt;"",D1605&gt;0),"Ingreso",IF(AND(B1605&lt;&gt;"",D1605&lt;0),"Gasto",IF(AND(D1605&lt;&gt;"",ISBLANK(B1605)),"Falta Fecha",""))),"")</f>
        <v/>
      </c>
    </row>
    <row r="1606" spans="5:5">
      <c r="E1606" s="5" t="str">
        <f t="shared" si="25"/>
        <v/>
      </c>
    </row>
    <row r="1607" spans="5:5">
      <c r="E1607" s="5" t="str">
        <f t="shared" si="25"/>
        <v/>
      </c>
    </row>
    <row r="1608" spans="5:5">
      <c r="E1608" s="5" t="str">
        <f t="shared" si="25"/>
        <v/>
      </c>
    </row>
    <row r="1609" spans="5:5">
      <c r="E1609" s="5" t="str">
        <f t="shared" si="25"/>
        <v/>
      </c>
    </row>
    <row r="1610" spans="5:5">
      <c r="E1610" s="5" t="str">
        <f t="shared" si="25"/>
        <v/>
      </c>
    </row>
    <row r="1611" spans="5:5">
      <c r="E1611" s="5" t="str">
        <f t="shared" si="25"/>
        <v/>
      </c>
    </row>
    <row r="1612" spans="5:5">
      <c r="E1612" s="5" t="str">
        <f t="shared" si="25"/>
        <v/>
      </c>
    </row>
    <row r="1613" spans="5:5">
      <c r="E1613" s="5" t="str">
        <f t="shared" si="25"/>
        <v/>
      </c>
    </row>
    <row r="1614" spans="5:5">
      <c r="E1614" s="5" t="str">
        <f t="shared" si="25"/>
        <v/>
      </c>
    </row>
    <row r="1615" spans="5:5">
      <c r="E1615" s="5" t="str">
        <f t="shared" si="25"/>
        <v/>
      </c>
    </row>
    <row r="1616" spans="5:5">
      <c r="E1616" s="5" t="str">
        <f t="shared" si="25"/>
        <v/>
      </c>
    </row>
    <row r="1617" spans="5:5">
      <c r="E1617" s="5" t="str">
        <f t="shared" si="25"/>
        <v/>
      </c>
    </row>
    <row r="1618" spans="5:5">
      <c r="E1618" s="5" t="str">
        <f t="shared" si="25"/>
        <v/>
      </c>
    </row>
    <row r="1619" spans="5:5">
      <c r="E1619" s="5" t="str">
        <f t="shared" si="25"/>
        <v/>
      </c>
    </row>
    <row r="1620" spans="5:5">
      <c r="E1620" s="5" t="str">
        <f t="shared" si="25"/>
        <v/>
      </c>
    </row>
    <row r="1621" spans="5:5">
      <c r="E1621" s="5" t="str">
        <f t="shared" si="25"/>
        <v/>
      </c>
    </row>
    <row r="1622" spans="5:5">
      <c r="E1622" s="5" t="str">
        <f t="shared" si="25"/>
        <v/>
      </c>
    </row>
    <row r="1623" spans="5:5">
      <c r="E1623" s="5" t="str">
        <f t="shared" si="25"/>
        <v/>
      </c>
    </row>
    <row r="1624" spans="5:5">
      <c r="E1624" s="5" t="str">
        <f t="shared" si="25"/>
        <v/>
      </c>
    </row>
    <row r="1625" spans="5:5">
      <c r="E1625" s="5" t="str">
        <f t="shared" si="25"/>
        <v/>
      </c>
    </row>
    <row r="1626" spans="5:5">
      <c r="E1626" s="5" t="str">
        <f t="shared" si="25"/>
        <v/>
      </c>
    </row>
    <row r="1627" spans="5:5">
      <c r="E1627" s="5" t="str">
        <f t="shared" si="25"/>
        <v/>
      </c>
    </row>
    <row r="1628" spans="5:5">
      <c r="E1628" s="5" t="str">
        <f t="shared" si="25"/>
        <v/>
      </c>
    </row>
    <row r="1629" spans="5:5">
      <c r="E1629" s="5" t="str">
        <f t="shared" si="25"/>
        <v/>
      </c>
    </row>
    <row r="1630" spans="5:5">
      <c r="E1630" s="5" t="str">
        <f t="shared" si="25"/>
        <v/>
      </c>
    </row>
    <row r="1631" spans="5:5">
      <c r="E1631" s="5" t="str">
        <f t="shared" si="25"/>
        <v/>
      </c>
    </row>
    <row r="1632" spans="5:5">
      <c r="E1632" s="5" t="str">
        <f t="shared" si="25"/>
        <v/>
      </c>
    </row>
    <row r="1633" spans="5:5">
      <c r="E1633" s="5" t="str">
        <f t="shared" si="25"/>
        <v/>
      </c>
    </row>
    <row r="1634" spans="5:5">
      <c r="E1634" s="5" t="str">
        <f t="shared" si="25"/>
        <v/>
      </c>
    </row>
    <row r="1635" spans="5:5">
      <c r="E1635" s="5" t="str">
        <f t="shared" si="25"/>
        <v/>
      </c>
    </row>
    <row r="1636" spans="5:5">
      <c r="E1636" s="5" t="str">
        <f t="shared" si="25"/>
        <v/>
      </c>
    </row>
    <row r="1637" spans="5:5">
      <c r="E1637" s="5" t="str">
        <f t="shared" si="25"/>
        <v/>
      </c>
    </row>
    <row r="1638" spans="5:5">
      <c r="E1638" s="5" t="str">
        <f t="shared" si="25"/>
        <v/>
      </c>
    </row>
    <row r="1639" spans="5:5">
      <c r="E1639" s="5" t="str">
        <f t="shared" si="25"/>
        <v/>
      </c>
    </row>
    <row r="1640" spans="5:5">
      <c r="E1640" s="5" t="str">
        <f t="shared" si="25"/>
        <v/>
      </c>
    </row>
    <row r="1641" spans="5:5">
      <c r="E1641" s="5" t="str">
        <f t="shared" si="25"/>
        <v/>
      </c>
    </row>
    <row r="1642" spans="5:5">
      <c r="E1642" s="5" t="str">
        <f t="shared" si="25"/>
        <v/>
      </c>
    </row>
    <row r="1643" spans="5:5">
      <c r="E1643" s="5" t="str">
        <f t="shared" si="25"/>
        <v/>
      </c>
    </row>
    <row r="1644" spans="5:5">
      <c r="E1644" s="5" t="str">
        <f t="shared" si="25"/>
        <v/>
      </c>
    </row>
    <row r="1645" spans="5:5">
      <c r="E1645" s="5" t="str">
        <f t="shared" si="25"/>
        <v/>
      </c>
    </row>
    <row r="1646" spans="5:5">
      <c r="E1646" s="5" t="str">
        <f t="shared" si="25"/>
        <v/>
      </c>
    </row>
    <row r="1647" spans="5:5">
      <c r="E1647" s="5" t="str">
        <f t="shared" si="25"/>
        <v/>
      </c>
    </row>
    <row r="1648" spans="5:5">
      <c r="E1648" s="5" t="str">
        <f t="shared" si="25"/>
        <v/>
      </c>
    </row>
    <row r="1649" spans="5:5">
      <c r="E1649" s="5" t="str">
        <f t="shared" si="25"/>
        <v/>
      </c>
    </row>
    <row r="1650" spans="5:5">
      <c r="E1650" s="5" t="str">
        <f t="shared" si="25"/>
        <v/>
      </c>
    </row>
    <row r="1651" spans="5:5">
      <c r="E1651" s="5" t="str">
        <f t="shared" si="25"/>
        <v/>
      </c>
    </row>
    <row r="1652" spans="5:5">
      <c r="E1652" s="5" t="str">
        <f t="shared" si="25"/>
        <v/>
      </c>
    </row>
    <row r="1653" spans="5:5">
      <c r="E1653" s="5" t="str">
        <f t="shared" si="25"/>
        <v/>
      </c>
    </row>
    <row r="1654" spans="5:5">
      <c r="E1654" s="5" t="str">
        <f t="shared" si="25"/>
        <v/>
      </c>
    </row>
    <row r="1655" spans="5:5">
      <c r="E1655" s="5" t="str">
        <f t="shared" si="25"/>
        <v/>
      </c>
    </row>
    <row r="1656" spans="5:5">
      <c r="E1656" s="5" t="str">
        <f t="shared" si="25"/>
        <v/>
      </c>
    </row>
    <row r="1657" spans="5:5">
      <c r="E1657" s="5" t="str">
        <f t="shared" si="25"/>
        <v/>
      </c>
    </row>
    <row r="1658" spans="5:5">
      <c r="E1658" s="5" t="str">
        <f t="shared" si="25"/>
        <v/>
      </c>
    </row>
    <row r="1659" spans="5:5">
      <c r="E1659" s="5" t="str">
        <f t="shared" si="25"/>
        <v/>
      </c>
    </row>
    <row r="1660" spans="5:5">
      <c r="E1660" s="5" t="str">
        <f t="shared" si="25"/>
        <v/>
      </c>
    </row>
    <row r="1661" spans="5:5">
      <c r="E1661" s="5" t="str">
        <f t="shared" si="25"/>
        <v/>
      </c>
    </row>
    <row r="1662" spans="5:5">
      <c r="E1662" s="5" t="str">
        <f t="shared" si="25"/>
        <v/>
      </c>
    </row>
    <row r="1663" spans="5:5">
      <c r="E1663" s="5" t="str">
        <f t="shared" si="25"/>
        <v/>
      </c>
    </row>
    <row r="1664" spans="5:5">
      <c r="E1664" s="5" t="str">
        <f t="shared" si="25"/>
        <v/>
      </c>
    </row>
    <row r="1665" spans="5:5">
      <c r="E1665" s="5" t="str">
        <f t="shared" si="25"/>
        <v/>
      </c>
    </row>
    <row r="1666" spans="5:5">
      <c r="E1666" s="5" t="str">
        <f t="shared" si="25"/>
        <v/>
      </c>
    </row>
    <row r="1667" spans="5:5">
      <c r="E1667" s="5" t="str">
        <f t="shared" si="25"/>
        <v/>
      </c>
    </row>
    <row r="1668" spans="5:5">
      <c r="E1668" s="5" t="str">
        <f t="shared" si="25"/>
        <v/>
      </c>
    </row>
    <row r="1669" spans="5:5">
      <c r="E1669" s="5" t="str">
        <f t="shared" ref="E1669:E1732" si="26">IF(ISNUMBER(D1669),IF(AND(B1669&lt;&gt;"",D1669&gt;0),"Ingreso",IF(AND(B1669&lt;&gt;"",D1669&lt;0),"Gasto",IF(AND(D1669&lt;&gt;"",ISBLANK(B1669)),"Falta Fecha",""))),"")</f>
        <v/>
      </c>
    </row>
    <row r="1670" spans="5:5">
      <c r="E1670" s="5" t="str">
        <f t="shared" si="26"/>
        <v/>
      </c>
    </row>
    <row r="1671" spans="5:5">
      <c r="E1671" s="5" t="str">
        <f t="shared" si="26"/>
        <v/>
      </c>
    </row>
    <row r="1672" spans="5:5">
      <c r="E1672" s="5" t="str">
        <f t="shared" si="26"/>
        <v/>
      </c>
    </row>
    <row r="1673" spans="5:5">
      <c r="E1673" s="5" t="str">
        <f t="shared" si="26"/>
        <v/>
      </c>
    </row>
    <row r="1674" spans="5:5">
      <c r="E1674" s="5" t="str">
        <f t="shared" si="26"/>
        <v/>
      </c>
    </row>
    <row r="1675" spans="5:5">
      <c r="E1675" s="5" t="str">
        <f t="shared" si="26"/>
        <v/>
      </c>
    </row>
    <row r="1676" spans="5:5">
      <c r="E1676" s="5" t="str">
        <f t="shared" si="26"/>
        <v/>
      </c>
    </row>
    <row r="1677" spans="5:5">
      <c r="E1677" s="5" t="str">
        <f t="shared" si="26"/>
        <v/>
      </c>
    </row>
    <row r="1678" spans="5:5">
      <c r="E1678" s="5" t="str">
        <f t="shared" si="26"/>
        <v/>
      </c>
    </row>
    <row r="1679" spans="5:5">
      <c r="E1679" s="5" t="str">
        <f t="shared" si="26"/>
        <v/>
      </c>
    </row>
    <row r="1680" spans="5:5">
      <c r="E1680" s="5" t="str">
        <f t="shared" si="26"/>
        <v/>
      </c>
    </row>
    <row r="1681" spans="5:5">
      <c r="E1681" s="5" t="str">
        <f t="shared" si="26"/>
        <v/>
      </c>
    </row>
    <row r="1682" spans="5:5">
      <c r="E1682" s="5" t="str">
        <f t="shared" si="26"/>
        <v/>
      </c>
    </row>
    <row r="1683" spans="5:5">
      <c r="E1683" s="5" t="str">
        <f t="shared" si="26"/>
        <v/>
      </c>
    </row>
    <row r="1684" spans="5:5">
      <c r="E1684" s="5" t="str">
        <f t="shared" si="26"/>
        <v/>
      </c>
    </row>
    <row r="1685" spans="5:5">
      <c r="E1685" s="5" t="str">
        <f t="shared" si="26"/>
        <v/>
      </c>
    </row>
    <row r="1686" spans="5:5">
      <c r="E1686" s="5" t="str">
        <f t="shared" si="26"/>
        <v/>
      </c>
    </row>
    <row r="1687" spans="5:5">
      <c r="E1687" s="5" t="str">
        <f t="shared" si="26"/>
        <v/>
      </c>
    </row>
    <row r="1688" spans="5:5">
      <c r="E1688" s="5" t="str">
        <f t="shared" si="26"/>
        <v/>
      </c>
    </row>
    <row r="1689" spans="5:5">
      <c r="E1689" s="5" t="str">
        <f t="shared" si="26"/>
        <v/>
      </c>
    </row>
    <row r="1690" spans="5:5">
      <c r="E1690" s="5" t="str">
        <f t="shared" si="26"/>
        <v/>
      </c>
    </row>
    <row r="1691" spans="5:5">
      <c r="E1691" s="5" t="str">
        <f t="shared" si="26"/>
        <v/>
      </c>
    </row>
    <row r="1692" spans="5:5">
      <c r="E1692" s="5" t="str">
        <f t="shared" si="26"/>
        <v/>
      </c>
    </row>
    <row r="1693" spans="5:5">
      <c r="E1693" s="5" t="str">
        <f t="shared" si="26"/>
        <v/>
      </c>
    </row>
    <row r="1694" spans="5:5">
      <c r="E1694" s="5" t="str">
        <f t="shared" si="26"/>
        <v/>
      </c>
    </row>
    <row r="1695" spans="5:5">
      <c r="E1695" s="5" t="str">
        <f t="shared" si="26"/>
        <v/>
      </c>
    </row>
    <row r="1696" spans="5:5">
      <c r="E1696" s="5" t="str">
        <f t="shared" si="26"/>
        <v/>
      </c>
    </row>
    <row r="1697" spans="5:5">
      <c r="E1697" s="5" t="str">
        <f t="shared" si="26"/>
        <v/>
      </c>
    </row>
    <row r="1698" spans="5:5">
      <c r="E1698" s="5" t="str">
        <f t="shared" si="26"/>
        <v/>
      </c>
    </row>
    <row r="1699" spans="5:5">
      <c r="E1699" s="5" t="str">
        <f t="shared" si="26"/>
        <v/>
      </c>
    </row>
    <row r="1700" spans="5:5">
      <c r="E1700" s="5" t="str">
        <f t="shared" si="26"/>
        <v/>
      </c>
    </row>
    <row r="1701" spans="5:5">
      <c r="E1701" s="5" t="str">
        <f t="shared" si="26"/>
        <v/>
      </c>
    </row>
    <row r="1702" spans="5:5">
      <c r="E1702" s="5" t="str">
        <f t="shared" si="26"/>
        <v/>
      </c>
    </row>
    <row r="1703" spans="5:5">
      <c r="E1703" s="5" t="str">
        <f t="shared" si="26"/>
        <v/>
      </c>
    </row>
    <row r="1704" spans="5:5">
      <c r="E1704" s="5" t="str">
        <f t="shared" si="26"/>
        <v/>
      </c>
    </row>
    <row r="1705" spans="5:5">
      <c r="E1705" s="5" t="str">
        <f t="shared" si="26"/>
        <v/>
      </c>
    </row>
    <row r="1706" spans="5:5">
      <c r="E1706" s="5" t="str">
        <f t="shared" si="26"/>
        <v/>
      </c>
    </row>
    <row r="1707" spans="5:5">
      <c r="E1707" s="5" t="str">
        <f t="shared" si="26"/>
        <v/>
      </c>
    </row>
    <row r="1708" spans="5:5">
      <c r="E1708" s="5" t="str">
        <f t="shared" si="26"/>
        <v/>
      </c>
    </row>
    <row r="1709" spans="5:5">
      <c r="E1709" s="5" t="str">
        <f t="shared" si="26"/>
        <v/>
      </c>
    </row>
    <row r="1710" spans="5:5">
      <c r="E1710" s="5" t="str">
        <f t="shared" si="26"/>
        <v/>
      </c>
    </row>
    <row r="1711" spans="5:5">
      <c r="E1711" s="5" t="str">
        <f t="shared" si="26"/>
        <v/>
      </c>
    </row>
    <row r="1712" spans="5:5">
      <c r="E1712" s="5" t="str">
        <f t="shared" si="26"/>
        <v/>
      </c>
    </row>
    <row r="1713" spans="5:5">
      <c r="E1713" s="5" t="str">
        <f t="shared" si="26"/>
        <v/>
      </c>
    </row>
    <row r="1714" spans="5:5">
      <c r="E1714" s="5" t="str">
        <f t="shared" si="26"/>
        <v/>
      </c>
    </row>
    <row r="1715" spans="5:5">
      <c r="E1715" s="5" t="str">
        <f t="shared" si="26"/>
        <v/>
      </c>
    </row>
    <row r="1716" spans="5:5">
      <c r="E1716" s="5" t="str">
        <f t="shared" si="26"/>
        <v/>
      </c>
    </row>
    <row r="1717" spans="5:5">
      <c r="E1717" s="5" t="str">
        <f t="shared" si="26"/>
        <v/>
      </c>
    </row>
    <row r="1718" spans="5:5">
      <c r="E1718" s="5" t="str">
        <f t="shared" si="26"/>
        <v/>
      </c>
    </row>
    <row r="1719" spans="5:5">
      <c r="E1719" s="5" t="str">
        <f t="shared" si="26"/>
        <v/>
      </c>
    </row>
    <row r="1720" spans="5:5">
      <c r="E1720" s="5" t="str">
        <f t="shared" si="26"/>
        <v/>
      </c>
    </row>
    <row r="1721" spans="5:5">
      <c r="E1721" s="5" t="str">
        <f t="shared" si="26"/>
        <v/>
      </c>
    </row>
    <row r="1722" spans="5:5">
      <c r="E1722" s="5" t="str">
        <f t="shared" si="26"/>
        <v/>
      </c>
    </row>
    <row r="1723" spans="5:5">
      <c r="E1723" s="5" t="str">
        <f t="shared" si="26"/>
        <v/>
      </c>
    </row>
    <row r="1724" spans="5:5">
      <c r="E1724" s="5" t="str">
        <f t="shared" si="26"/>
        <v/>
      </c>
    </row>
    <row r="1725" spans="5:5">
      <c r="E1725" s="5" t="str">
        <f t="shared" si="26"/>
        <v/>
      </c>
    </row>
    <row r="1726" spans="5:5">
      <c r="E1726" s="5" t="str">
        <f t="shared" si="26"/>
        <v/>
      </c>
    </row>
    <row r="1727" spans="5:5">
      <c r="E1727" s="5" t="str">
        <f t="shared" si="26"/>
        <v/>
      </c>
    </row>
    <row r="1728" spans="5:5">
      <c r="E1728" s="5" t="str">
        <f t="shared" si="26"/>
        <v/>
      </c>
    </row>
    <row r="1729" spans="5:5">
      <c r="E1729" s="5" t="str">
        <f t="shared" si="26"/>
        <v/>
      </c>
    </row>
    <row r="1730" spans="5:5">
      <c r="E1730" s="5" t="str">
        <f t="shared" si="26"/>
        <v/>
      </c>
    </row>
    <row r="1731" spans="5:5">
      <c r="E1731" s="5" t="str">
        <f t="shared" si="26"/>
        <v/>
      </c>
    </row>
    <row r="1732" spans="5:5">
      <c r="E1732" s="5" t="str">
        <f t="shared" si="26"/>
        <v/>
      </c>
    </row>
    <row r="1733" spans="5:5">
      <c r="E1733" s="5" t="str">
        <f t="shared" ref="E1733:E1796" si="27">IF(ISNUMBER(D1733),IF(AND(B1733&lt;&gt;"",D1733&gt;0),"Ingreso",IF(AND(B1733&lt;&gt;"",D1733&lt;0),"Gasto",IF(AND(D1733&lt;&gt;"",ISBLANK(B1733)),"Falta Fecha",""))),"")</f>
        <v/>
      </c>
    </row>
    <row r="1734" spans="5:5">
      <c r="E1734" s="5" t="str">
        <f t="shared" si="27"/>
        <v/>
      </c>
    </row>
    <row r="1735" spans="5:5">
      <c r="E1735" s="5" t="str">
        <f t="shared" si="27"/>
        <v/>
      </c>
    </row>
    <row r="1736" spans="5:5">
      <c r="E1736" s="5" t="str">
        <f t="shared" si="27"/>
        <v/>
      </c>
    </row>
    <row r="1737" spans="5:5">
      <c r="E1737" s="5" t="str">
        <f t="shared" si="27"/>
        <v/>
      </c>
    </row>
    <row r="1738" spans="5:5">
      <c r="E1738" s="5" t="str">
        <f t="shared" si="27"/>
        <v/>
      </c>
    </row>
    <row r="1739" spans="5:5">
      <c r="E1739" s="5" t="str">
        <f t="shared" si="27"/>
        <v/>
      </c>
    </row>
    <row r="1740" spans="5:5">
      <c r="E1740" s="5" t="str">
        <f t="shared" si="27"/>
        <v/>
      </c>
    </row>
    <row r="1741" spans="5:5">
      <c r="E1741" s="5" t="str">
        <f t="shared" si="27"/>
        <v/>
      </c>
    </row>
    <row r="1742" spans="5:5">
      <c r="E1742" s="5" t="str">
        <f t="shared" si="27"/>
        <v/>
      </c>
    </row>
    <row r="1743" spans="5:5">
      <c r="E1743" s="5" t="str">
        <f t="shared" si="27"/>
        <v/>
      </c>
    </row>
    <row r="1744" spans="5:5">
      <c r="E1744" s="5" t="str">
        <f t="shared" si="27"/>
        <v/>
      </c>
    </row>
    <row r="1745" spans="5:5">
      <c r="E1745" s="5" t="str">
        <f t="shared" si="27"/>
        <v/>
      </c>
    </row>
    <row r="1746" spans="5:5">
      <c r="E1746" s="5" t="str">
        <f t="shared" si="27"/>
        <v/>
      </c>
    </row>
    <row r="1747" spans="5:5">
      <c r="E1747" s="5" t="str">
        <f t="shared" si="27"/>
        <v/>
      </c>
    </row>
    <row r="1748" spans="5:5">
      <c r="E1748" s="5" t="str">
        <f t="shared" si="27"/>
        <v/>
      </c>
    </row>
    <row r="1749" spans="5:5">
      <c r="E1749" s="5" t="str">
        <f t="shared" si="27"/>
        <v/>
      </c>
    </row>
    <row r="1750" spans="5:5">
      <c r="E1750" s="5" t="str">
        <f t="shared" si="27"/>
        <v/>
      </c>
    </row>
    <row r="1751" spans="5:5">
      <c r="E1751" s="5" t="str">
        <f t="shared" si="27"/>
        <v/>
      </c>
    </row>
    <row r="1752" spans="5:5">
      <c r="E1752" s="5" t="str">
        <f t="shared" si="27"/>
        <v/>
      </c>
    </row>
    <row r="1753" spans="5:5">
      <c r="E1753" s="5" t="str">
        <f t="shared" si="27"/>
        <v/>
      </c>
    </row>
    <row r="1754" spans="5:5">
      <c r="E1754" s="5" t="str">
        <f t="shared" si="27"/>
        <v/>
      </c>
    </row>
    <row r="1755" spans="5:5">
      <c r="E1755" s="5" t="str">
        <f t="shared" si="27"/>
        <v/>
      </c>
    </row>
    <row r="1756" spans="5:5">
      <c r="E1756" s="5" t="str">
        <f t="shared" si="27"/>
        <v/>
      </c>
    </row>
    <row r="1757" spans="5:5">
      <c r="E1757" s="5" t="str">
        <f t="shared" si="27"/>
        <v/>
      </c>
    </row>
    <row r="1758" spans="5:5">
      <c r="E1758" s="5" t="str">
        <f t="shared" si="27"/>
        <v/>
      </c>
    </row>
    <row r="1759" spans="5:5">
      <c r="E1759" s="5" t="str">
        <f t="shared" si="27"/>
        <v/>
      </c>
    </row>
    <row r="1760" spans="5:5">
      <c r="E1760" s="5" t="str">
        <f t="shared" si="27"/>
        <v/>
      </c>
    </row>
    <row r="1761" spans="5:5">
      <c r="E1761" s="5" t="str">
        <f t="shared" si="27"/>
        <v/>
      </c>
    </row>
    <row r="1762" spans="5:5">
      <c r="E1762" s="5" t="str">
        <f t="shared" si="27"/>
        <v/>
      </c>
    </row>
    <row r="1763" spans="5:5">
      <c r="E1763" s="5" t="str">
        <f t="shared" si="27"/>
        <v/>
      </c>
    </row>
    <row r="1764" spans="5:5">
      <c r="E1764" s="5" t="str">
        <f t="shared" si="27"/>
        <v/>
      </c>
    </row>
    <row r="1765" spans="5:5">
      <c r="E1765" s="5" t="str">
        <f t="shared" si="27"/>
        <v/>
      </c>
    </row>
    <row r="1766" spans="5:5">
      <c r="E1766" s="5" t="str">
        <f t="shared" si="27"/>
        <v/>
      </c>
    </row>
    <row r="1767" spans="5:5">
      <c r="E1767" s="5" t="str">
        <f t="shared" si="27"/>
        <v/>
      </c>
    </row>
    <row r="1768" spans="5:5">
      <c r="E1768" s="5" t="str">
        <f t="shared" si="27"/>
        <v/>
      </c>
    </row>
    <row r="1769" spans="5:5">
      <c r="E1769" s="5" t="str">
        <f t="shared" si="27"/>
        <v/>
      </c>
    </row>
    <row r="1770" spans="5:5">
      <c r="E1770" s="5" t="str">
        <f t="shared" si="27"/>
        <v/>
      </c>
    </row>
    <row r="1771" spans="5:5">
      <c r="E1771" s="5" t="str">
        <f t="shared" si="27"/>
        <v/>
      </c>
    </row>
    <row r="1772" spans="5:5">
      <c r="E1772" s="5" t="str">
        <f t="shared" si="27"/>
        <v/>
      </c>
    </row>
    <row r="1773" spans="5:5">
      <c r="E1773" s="5" t="str">
        <f t="shared" si="27"/>
        <v/>
      </c>
    </row>
    <row r="1774" spans="5:5">
      <c r="E1774" s="5" t="str">
        <f t="shared" si="27"/>
        <v/>
      </c>
    </row>
    <row r="1775" spans="5:5">
      <c r="E1775" s="5" t="str">
        <f t="shared" si="27"/>
        <v/>
      </c>
    </row>
    <row r="1776" spans="5:5">
      <c r="E1776" s="5" t="str">
        <f t="shared" si="27"/>
        <v/>
      </c>
    </row>
    <row r="1777" spans="5:5">
      <c r="E1777" s="5" t="str">
        <f t="shared" si="27"/>
        <v/>
      </c>
    </row>
    <row r="1778" spans="5:5">
      <c r="E1778" s="5" t="str">
        <f t="shared" si="27"/>
        <v/>
      </c>
    </row>
    <row r="1779" spans="5:5">
      <c r="E1779" s="5" t="str">
        <f t="shared" si="27"/>
        <v/>
      </c>
    </row>
    <row r="1780" spans="5:5">
      <c r="E1780" s="5" t="str">
        <f t="shared" si="27"/>
        <v/>
      </c>
    </row>
    <row r="1781" spans="5:5">
      <c r="E1781" s="5" t="str">
        <f t="shared" si="27"/>
        <v/>
      </c>
    </row>
    <row r="1782" spans="5:5">
      <c r="E1782" s="5" t="str">
        <f t="shared" si="27"/>
        <v/>
      </c>
    </row>
    <row r="1783" spans="5:5">
      <c r="E1783" s="5" t="str">
        <f t="shared" si="27"/>
        <v/>
      </c>
    </row>
    <row r="1784" spans="5:5">
      <c r="E1784" s="5" t="str">
        <f t="shared" si="27"/>
        <v/>
      </c>
    </row>
    <row r="1785" spans="5:5">
      <c r="E1785" s="5" t="str">
        <f t="shared" si="27"/>
        <v/>
      </c>
    </row>
    <row r="1786" spans="5:5">
      <c r="E1786" s="5" t="str">
        <f t="shared" si="27"/>
        <v/>
      </c>
    </row>
    <row r="1787" spans="5:5">
      <c r="E1787" s="5" t="str">
        <f t="shared" si="27"/>
        <v/>
      </c>
    </row>
    <row r="1788" spans="5:5">
      <c r="E1788" s="5" t="str">
        <f t="shared" si="27"/>
        <v/>
      </c>
    </row>
    <row r="1789" spans="5:5">
      <c r="E1789" s="5" t="str">
        <f t="shared" si="27"/>
        <v/>
      </c>
    </row>
    <row r="1790" spans="5:5">
      <c r="E1790" s="5" t="str">
        <f t="shared" si="27"/>
        <v/>
      </c>
    </row>
    <row r="1791" spans="5:5">
      <c r="E1791" s="5" t="str">
        <f t="shared" si="27"/>
        <v/>
      </c>
    </row>
    <row r="1792" spans="5:5">
      <c r="E1792" s="5" t="str">
        <f t="shared" si="27"/>
        <v/>
      </c>
    </row>
    <row r="1793" spans="5:5">
      <c r="E1793" s="5" t="str">
        <f t="shared" si="27"/>
        <v/>
      </c>
    </row>
    <row r="1794" spans="5:5">
      <c r="E1794" s="5" t="str">
        <f t="shared" si="27"/>
        <v/>
      </c>
    </row>
    <row r="1795" spans="5:5">
      <c r="E1795" s="5" t="str">
        <f t="shared" si="27"/>
        <v/>
      </c>
    </row>
    <row r="1796" spans="5:5">
      <c r="E1796" s="5" t="str">
        <f t="shared" si="27"/>
        <v/>
      </c>
    </row>
    <row r="1797" spans="5:5">
      <c r="E1797" s="5" t="str">
        <f t="shared" ref="E1797:E1860" si="28">IF(ISNUMBER(D1797),IF(AND(B1797&lt;&gt;"",D1797&gt;0),"Ingreso",IF(AND(B1797&lt;&gt;"",D1797&lt;0),"Gasto",IF(AND(D1797&lt;&gt;"",ISBLANK(B1797)),"Falta Fecha",""))),"")</f>
        <v/>
      </c>
    </row>
    <row r="1798" spans="5:5">
      <c r="E1798" s="5" t="str">
        <f t="shared" si="28"/>
        <v/>
      </c>
    </row>
    <row r="1799" spans="5:5">
      <c r="E1799" s="5" t="str">
        <f t="shared" si="28"/>
        <v/>
      </c>
    </row>
    <row r="1800" spans="5:5">
      <c r="E1800" s="5" t="str">
        <f t="shared" si="28"/>
        <v/>
      </c>
    </row>
    <row r="1801" spans="5:5">
      <c r="E1801" s="5" t="str">
        <f t="shared" si="28"/>
        <v/>
      </c>
    </row>
    <row r="1802" spans="5:5">
      <c r="E1802" s="5" t="str">
        <f t="shared" si="28"/>
        <v/>
      </c>
    </row>
    <row r="1803" spans="5:5">
      <c r="E1803" s="5" t="str">
        <f t="shared" si="28"/>
        <v/>
      </c>
    </row>
    <row r="1804" spans="5:5">
      <c r="E1804" s="5" t="str">
        <f t="shared" si="28"/>
        <v/>
      </c>
    </row>
    <row r="1805" spans="5:5">
      <c r="E1805" s="5" t="str">
        <f t="shared" si="28"/>
        <v/>
      </c>
    </row>
    <row r="1806" spans="5:5">
      <c r="E1806" s="5" t="str">
        <f t="shared" si="28"/>
        <v/>
      </c>
    </row>
    <row r="1807" spans="5:5">
      <c r="E1807" s="5" t="str">
        <f t="shared" si="28"/>
        <v/>
      </c>
    </row>
    <row r="1808" spans="5:5">
      <c r="E1808" s="5" t="str">
        <f t="shared" si="28"/>
        <v/>
      </c>
    </row>
    <row r="1809" spans="5:5">
      <c r="E1809" s="5" t="str">
        <f t="shared" si="28"/>
        <v/>
      </c>
    </row>
    <row r="1810" spans="5:5">
      <c r="E1810" s="5" t="str">
        <f t="shared" si="28"/>
        <v/>
      </c>
    </row>
    <row r="1811" spans="5:5">
      <c r="E1811" s="5" t="str">
        <f t="shared" si="28"/>
        <v/>
      </c>
    </row>
    <row r="1812" spans="5:5">
      <c r="E1812" s="5" t="str">
        <f t="shared" si="28"/>
        <v/>
      </c>
    </row>
    <row r="1813" spans="5:5">
      <c r="E1813" s="5" t="str">
        <f t="shared" si="28"/>
        <v/>
      </c>
    </row>
    <row r="1814" spans="5:5">
      <c r="E1814" s="5" t="str">
        <f t="shared" si="28"/>
        <v/>
      </c>
    </row>
    <row r="1815" spans="5:5">
      <c r="E1815" s="5" t="str">
        <f t="shared" si="28"/>
        <v/>
      </c>
    </row>
    <row r="1816" spans="5:5">
      <c r="E1816" s="5" t="str">
        <f t="shared" si="28"/>
        <v/>
      </c>
    </row>
    <row r="1817" spans="5:5">
      <c r="E1817" s="5" t="str">
        <f t="shared" si="28"/>
        <v/>
      </c>
    </row>
    <row r="1818" spans="5:5">
      <c r="E1818" s="5" t="str">
        <f t="shared" si="28"/>
        <v/>
      </c>
    </row>
    <row r="1819" spans="5:5">
      <c r="E1819" s="5" t="str">
        <f t="shared" si="28"/>
        <v/>
      </c>
    </row>
    <row r="1820" spans="5:5">
      <c r="E1820" s="5" t="str">
        <f t="shared" si="28"/>
        <v/>
      </c>
    </row>
    <row r="1821" spans="5:5">
      <c r="E1821" s="5" t="str">
        <f t="shared" si="28"/>
        <v/>
      </c>
    </row>
    <row r="1822" spans="5:5">
      <c r="E1822" s="5" t="str">
        <f t="shared" si="28"/>
        <v/>
      </c>
    </row>
    <row r="1823" spans="5:5">
      <c r="E1823" s="5" t="str">
        <f t="shared" si="28"/>
        <v/>
      </c>
    </row>
    <row r="1824" spans="5:5">
      <c r="E1824" s="5" t="str">
        <f t="shared" si="28"/>
        <v/>
      </c>
    </row>
    <row r="1825" spans="5:5">
      <c r="E1825" s="5" t="str">
        <f t="shared" si="28"/>
        <v/>
      </c>
    </row>
    <row r="1826" spans="5:5">
      <c r="E1826" s="5" t="str">
        <f t="shared" si="28"/>
        <v/>
      </c>
    </row>
    <row r="1827" spans="5:5">
      <c r="E1827" s="5" t="str">
        <f t="shared" si="28"/>
        <v/>
      </c>
    </row>
    <row r="1828" spans="5:5">
      <c r="E1828" s="5" t="str">
        <f t="shared" si="28"/>
        <v/>
      </c>
    </row>
    <row r="1829" spans="5:5">
      <c r="E1829" s="5" t="str">
        <f t="shared" si="28"/>
        <v/>
      </c>
    </row>
    <row r="1830" spans="5:5">
      <c r="E1830" s="5" t="str">
        <f t="shared" si="28"/>
        <v/>
      </c>
    </row>
    <row r="1831" spans="5:5">
      <c r="E1831" s="5" t="str">
        <f t="shared" si="28"/>
        <v/>
      </c>
    </row>
    <row r="1832" spans="5:5">
      <c r="E1832" s="5" t="str">
        <f t="shared" si="28"/>
        <v/>
      </c>
    </row>
    <row r="1833" spans="5:5">
      <c r="E1833" s="5" t="str">
        <f t="shared" si="28"/>
        <v/>
      </c>
    </row>
    <row r="1834" spans="5:5">
      <c r="E1834" s="5" t="str">
        <f t="shared" si="28"/>
        <v/>
      </c>
    </row>
    <row r="1835" spans="5:5">
      <c r="E1835" s="5" t="str">
        <f t="shared" si="28"/>
        <v/>
      </c>
    </row>
    <row r="1836" spans="5:5">
      <c r="E1836" s="5" t="str">
        <f t="shared" si="28"/>
        <v/>
      </c>
    </row>
    <row r="1837" spans="5:5">
      <c r="E1837" s="5" t="str">
        <f t="shared" si="28"/>
        <v/>
      </c>
    </row>
    <row r="1838" spans="5:5">
      <c r="E1838" s="5" t="str">
        <f t="shared" si="28"/>
        <v/>
      </c>
    </row>
    <row r="1839" spans="5:5">
      <c r="E1839" s="5" t="str">
        <f t="shared" si="28"/>
        <v/>
      </c>
    </row>
    <row r="1840" spans="5:5">
      <c r="E1840" s="5" t="str">
        <f t="shared" si="28"/>
        <v/>
      </c>
    </row>
    <row r="1841" spans="5:5">
      <c r="E1841" s="5" t="str">
        <f t="shared" si="28"/>
        <v/>
      </c>
    </row>
    <row r="1842" spans="5:5">
      <c r="E1842" s="5" t="str">
        <f t="shared" si="28"/>
        <v/>
      </c>
    </row>
    <row r="1843" spans="5:5">
      <c r="E1843" s="5" t="str">
        <f t="shared" si="28"/>
        <v/>
      </c>
    </row>
    <row r="1844" spans="5:5">
      <c r="E1844" s="5" t="str">
        <f t="shared" si="28"/>
        <v/>
      </c>
    </row>
    <row r="1845" spans="5:5">
      <c r="E1845" s="5" t="str">
        <f t="shared" si="28"/>
        <v/>
      </c>
    </row>
    <row r="1846" spans="5:5">
      <c r="E1846" s="5" t="str">
        <f t="shared" si="28"/>
        <v/>
      </c>
    </row>
    <row r="1847" spans="5:5">
      <c r="E1847" s="5" t="str">
        <f t="shared" si="28"/>
        <v/>
      </c>
    </row>
    <row r="1848" spans="5:5">
      <c r="E1848" s="5" t="str">
        <f t="shared" si="28"/>
        <v/>
      </c>
    </row>
    <row r="1849" spans="5:5">
      <c r="E1849" s="5" t="str">
        <f t="shared" si="28"/>
        <v/>
      </c>
    </row>
    <row r="1850" spans="5:5">
      <c r="E1850" s="5" t="str">
        <f t="shared" si="28"/>
        <v/>
      </c>
    </row>
    <row r="1851" spans="5:5">
      <c r="E1851" s="5" t="str">
        <f t="shared" si="28"/>
        <v/>
      </c>
    </row>
    <row r="1852" spans="5:5">
      <c r="E1852" s="5" t="str">
        <f t="shared" si="28"/>
        <v/>
      </c>
    </row>
    <row r="1853" spans="5:5">
      <c r="E1853" s="5" t="str">
        <f t="shared" si="28"/>
        <v/>
      </c>
    </row>
    <row r="1854" spans="5:5">
      <c r="E1854" s="5" t="str">
        <f t="shared" si="28"/>
        <v/>
      </c>
    </row>
    <row r="1855" spans="5:5">
      <c r="E1855" s="5" t="str">
        <f t="shared" si="28"/>
        <v/>
      </c>
    </row>
    <row r="1856" spans="5:5">
      <c r="E1856" s="5" t="str">
        <f t="shared" si="28"/>
        <v/>
      </c>
    </row>
    <row r="1857" spans="5:5">
      <c r="E1857" s="5" t="str">
        <f t="shared" si="28"/>
        <v/>
      </c>
    </row>
    <row r="1858" spans="5:5">
      <c r="E1858" s="5" t="str">
        <f t="shared" si="28"/>
        <v/>
      </c>
    </row>
    <row r="1859" spans="5:5">
      <c r="E1859" s="5" t="str">
        <f t="shared" si="28"/>
        <v/>
      </c>
    </row>
    <row r="1860" spans="5:5">
      <c r="E1860" s="5" t="str">
        <f t="shared" si="28"/>
        <v/>
      </c>
    </row>
    <row r="1861" spans="5:5">
      <c r="E1861" s="5" t="str">
        <f t="shared" ref="E1861:E1924" si="29">IF(ISNUMBER(D1861),IF(AND(B1861&lt;&gt;"",D1861&gt;0),"Ingreso",IF(AND(B1861&lt;&gt;"",D1861&lt;0),"Gasto",IF(AND(D1861&lt;&gt;"",ISBLANK(B1861)),"Falta Fecha",""))),"")</f>
        <v/>
      </c>
    </row>
    <row r="1862" spans="5:5">
      <c r="E1862" s="5" t="str">
        <f t="shared" si="29"/>
        <v/>
      </c>
    </row>
    <row r="1863" spans="5:5">
      <c r="E1863" s="5" t="str">
        <f t="shared" si="29"/>
        <v/>
      </c>
    </row>
    <row r="1864" spans="5:5">
      <c r="E1864" s="5" t="str">
        <f t="shared" si="29"/>
        <v/>
      </c>
    </row>
    <row r="1865" spans="5:5">
      <c r="E1865" s="5" t="str">
        <f t="shared" si="29"/>
        <v/>
      </c>
    </row>
    <row r="1866" spans="5:5">
      <c r="E1866" s="5" t="str">
        <f t="shared" si="29"/>
        <v/>
      </c>
    </row>
    <row r="1867" spans="5:5">
      <c r="E1867" s="5" t="str">
        <f t="shared" si="29"/>
        <v/>
      </c>
    </row>
    <row r="1868" spans="5:5">
      <c r="E1868" s="5" t="str">
        <f t="shared" si="29"/>
        <v/>
      </c>
    </row>
    <row r="1869" spans="5:5">
      <c r="E1869" s="5" t="str">
        <f t="shared" si="29"/>
        <v/>
      </c>
    </row>
    <row r="1870" spans="5:5">
      <c r="E1870" s="5" t="str">
        <f t="shared" si="29"/>
        <v/>
      </c>
    </row>
    <row r="1871" spans="5:5">
      <c r="E1871" s="5" t="str">
        <f t="shared" si="29"/>
        <v/>
      </c>
    </row>
    <row r="1872" spans="5:5">
      <c r="E1872" s="5" t="str">
        <f t="shared" si="29"/>
        <v/>
      </c>
    </row>
    <row r="1873" spans="5:5">
      <c r="E1873" s="5" t="str">
        <f t="shared" si="29"/>
        <v/>
      </c>
    </row>
    <row r="1874" spans="5:5">
      <c r="E1874" s="5" t="str">
        <f t="shared" si="29"/>
        <v/>
      </c>
    </row>
    <row r="1875" spans="5:5">
      <c r="E1875" s="5" t="str">
        <f t="shared" si="29"/>
        <v/>
      </c>
    </row>
    <row r="1876" spans="5:5">
      <c r="E1876" s="5" t="str">
        <f t="shared" si="29"/>
        <v/>
      </c>
    </row>
    <row r="1877" spans="5:5">
      <c r="E1877" s="5" t="str">
        <f t="shared" si="29"/>
        <v/>
      </c>
    </row>
    <row r="1878" spans="5:5">
      <c r="E1878" s="5" t="str">
        <f t="shared" si="29"/>
        <v/>
      </c>
    </row>
    <row r="1879" spans="5:5">
      <c r="E1879" s="5" t="str">
        <f t="shared" si="29"/>
        <v/>
      </c>
    </row>
    <row r="1880" spans="5:5">
      <c r="E1880" s="5" t="str">
        <f t="shared" si="29"/>
        <v/>
      </c>
    </row>
    <row r="1881" spans="5:5">
      <c r="E1881" s="5" t="str">
        <f t="shared" si="29"/>
        <v/>
      </c>
    </row>
    <row r="1882" spans="5:5">
      <c r="E1882" s="5" t="str">
        <f t="shared" si="29"/>
        <v/>
      </c>
    </row>
    <row r="1883" spans="5:5">
      <c r="E1883" s="5" t="str">
        <f t="shared" si="29"/>
        <v/>
      </c>
    </row>
    <row r="1884" spans="5:5">
      <c r="E1884" s="5" t="str">
        <f t="shared" si="29"/>
        <v/>
      </c>
    </row>
    <row r="1885" spans="5:5">
      <c r="E1885" s="5" t="str">
        <f t="shared" si="29"/>
        <v/>
      </c>
    </row>
    <row r="1886" spans="5:5">
      <c r="E1886" s="5" t="str">
        <f t="shared" si="29"/>
        <v/>
      </c>
    </row>
    <row r="1887" spans="5:5">
      <c r="E1887" s="5" t="str">
        <f t="shared" si="29"/>
        <v/>
      </c>
    </row>
    <row r="1888" spans="5:5">
      <c r="E1888" s="5" t="str">
        <f t="shared" si="29"/>
        <v/>
      </c>
    </row>
    <row r="1889" spans="5:5">
      <c r="E1889" s="5" t="str">
        <f t="shared" si="29"/>
        <v/>
      </c>
    </row>
    <row r="1890" spans="5:5">
      <c r="E1890" s="5" t="str">
        <f t="shared" si="29"/>
        <v/>
      </c>
    </row>
    <row r="1891" spans="5:5">
      <c r="E1891" s="5" t="str">
        <f t="shared" si="29"/>
        <v/>
      </c>
    </row>
    <row r="1892" spans="5:5">
      <c r="E1892" s="5" t="str">
        <f t="shared" si="29"/>
        <v/>
      </c>
    </row>
    <row r="1893" spans="5:5">
      <c r="E1893" s="5" t="str">
        <f t="shared" si="29"/>
        <v/>
      </c>
    </row>
    <row r="1894" spans="5:5">
      <c r="E1894" s="5" t="str">
        <f t="shared" si="29"/>
        <v/>
      </c>
    </row>
    <row r="1895" spans="5:5">
      <c r="E1895" s="5" t="str">
        <f t="shared" si="29"/>
        <v/>
      </c>
    </row>
    <row r="1896" spans="5:5">
      <c r="E1896" s="5" t="str">
        <f t="shared" si="29"/>
        <v/>
      </c>
    </row>
    <row r="1897" spans="5:5">
      <c r="E1897" s="5" t="str">
        <f t="shared" si="29"/>
        <v/>
      </c>
    </row>
    <row r="1898" spans="5:5">
      <c r="E1898" s="5" t="str">
        <f t="shared" si="29"/>
        <v/>
      </c>
    </row>
    <row r="1899" spans="5:5">
      <c r="E1899" s="5" t="str">
        <f t="shared" si="29"/>
        <v/>
      </c>
    </row>
    <row r="1900" spans="5:5">
      <c r="E1900" s="5" t="str">
        <f t="shared" si="29"/>
        <v/>
      </c>
    </row>
    <row r="1901" spans="5:5">
      <c r="E1901" s="5" t="str">
        <f t="shared" si="29"/>
        <v/>
      </c>
    </row>
    <row r="1902" spans="5:5">
      <c r="E1902" s="5" t="str">
        <f t="shared" si="29"/>
        <v/>
      </c>
    </row>
    <row r="1903" spans="5:5">
      <c r="E1903" s="5" t="str">
        <f t="shared" si="29"/>
        <v/>
      </c>
    </row>
    <row r="1904" spans="5:5">
      <c r="E1904" s="5" t="str">
        <f t="shared" si="29"/>
        <v/>
      </c>
    </row>
    <row r="1905" spans="5:5">
      <c r="E1905" s="5" t="str">
        <f t="shared" si="29"/>
        <v/>
      </c>
    </row>
    <row r="1906" spans="5:5">
      <c r="E1906" s="5" t="str">
        <f t="shared" si="29"/>
        <v/>
      </c>
    </row>
    <row r="1907" spans="5:5">
      <c r="E1907" s="5" t="str">
        <f t="shared" si="29"/>
        <v/>
      </c>
    </row>
    <row r="1908" spans="5:5">
      <c r="E1908" s="5" t="str">
        <f t="shared" si="29"/>
        <v/>
      </c>
    </row>
    <row r="1909" spans="5:5">
      <c r="E1909" s="5" t="str">
        <f t="shared" si="29"/>
        <v/>
      </c>
    </row>
    <row r="1910" spans="5:5">
      <c r="E1910" s="5" t="str">
        <f t="shared" si="29"/>
        <v/>
      </c>
    </row>
    <row r="1911" spans="5:5">
      <c r="E1911" s="5" t="str">
        <f t="shared" si="29"/>
        <v/>
      </c>
    </row>
    <row r="1912" spans="5:5">
      <c r="E1912" s="5" t="str">
        <f t="shared" si="29"/>
        <v/>
      </c>
    </row>
    <row r="1913" spans="5:5">
      <c r="E1913" s="5" t="str">
        <f t="shared" si="29"/>
        <v/>
      </c>
    </row>
    <row r="1914" spans="5:5">
      <c r="E1914" s="5" t="str">
        <f t="shared" si="29"/>
        <v/>
      </c>
    </row>
    <row r="1915" spans="5:5">
      <c r="E1915" s="5" t="str">
        <f t="shared" si="29"/>
        <v/>
      </c>
    </row>
    <row r="1916" spans="5:5">
      <c r="E1916" s="5" t="str">
        <f t="shared" si="29"/>
        <v/>
      </c>
    </row>
    <row r="1917" spans="5:5">
      <c r="E1917" s="5" t="str">
        <f t="shared" si="29"/>
        <v/>
      </c>
    </row>
    <row r="1918" spans="5:5">
      <c r="E1918" s="5" t="str">
        <f t="shared" si="29"/>
        <v/>
      </c>
    </row>
    <row r="1919" spans="5:5">
      <c r="E1919" s="5" t="str">
        <f t="shared" si="29"/>
        <v/>
      </c>
    </row>
    <row r="1920" spans="5:5">
      <c r="E1920" s="5" t="str">
        <f t="shared" si="29"/>
        <v/>
      </c>
    </row>
    <row r="1921" spans="5:5">
      <c r="E1921" s="5" t="str">
        <f t="shared" si="29"/>
        <v/>
      </c>
    </row>
    <row r="1922" spans="5:5">
      <c r="E1922" s="5" t="str">
        <f t="shared" si="29"/>
        <v/>
      </c>
    </row>
    <row r="1923" spans="5:5">
      <c r="E1923" s="5" t="str">
        <f t="shared" si="29"/>
        <v/>
      </c>
    </row>
    <row r="1924" spans="5:5">
      <c r="E1924" s="5" t="str">
        <f t="shared" si="29"/>
        <v/>
      </c>
    </row>
    <row r="1925" spans="5:5">
      <c r="E1925" s="5" t="str">
        <f t="shared" ref="E1925:E1988" si="30">IF(ISNUMBER(D1925),IF(AND(B1925&lt;&gt;"",D1925&gt;0),"Ingreso",IF(AND(B1925&lt;&gt;"",D1925&lt;0),"Gasto",IF(AND(D1925&lt;&gt;"",ISBLANK(B1925)),"Falta Fecha",""))),"")</f>
        <v/>
      </c>
    </row>
    <row r="1926" spans="5:5">
      <c r="E1926" s="5" t="str">
        <f t="shared" si="30"/>
        <v/>
      </c>
    </row>
    <row r="1927" spans="5:5">
      <c r="E1927" s="5" t="str">
        <f t="shared" si="30"/>
        <v/>
      </c>
    </row>
    <row r="1928" spans="5:5">
      <c r="E1928" s="5" t="str">
        <f t="shared" si="30"/>
        <v/>
      </c>
    </row>
    <row r="1929" spans="5:5">
      <c r="E1929" s="5" t="str">
        <f t="shared" si="30"/>
        <v/>
      </c>
    </row>
    <row r="1930" spans="5:5">
      <c r="E1930" s="5" t="str">
        <f t="shared" si="30"/>
        <v/>
      </c>
    </row>
    <row r="1931" spans="5:5">
      <c r="E1931" s="5" t="str">
        <f t="shared" si="30"/>
        <v/>
      </c>
    </row>
    <row r="1932" spans="5:5">
      <c r="E1932" s="5" t="str">
        <f t="shared" si="30"/>
        <v/>
      </c>
    </row>
    <row r="1933" spans="5:5">
      <c r="E1933" s="5" t="str">
        <f t="shared" si="30"/>
        <v/>
      </c>
    </row>
    <row r="1934" spans="5:5">
      <c r="E1934" s="5" t="str">
        <f t="shared" si="30"/>
        <v/>
      </c>
    </row>
    <row r="1935" spans="5:5">
      <c r="E1935" s="5" t="str">
        <f t="shared" si="30"/>
        <v/>
      </c>
    </row>
    <row r="1936" spans="5:5">
      <c r="E1936" s="5" t="str">
        <f t="shared" si="30"/>
        <v/>
      </c>
    </row>
    <row r="1937" spans="5:5">
      <c r="E1937" s="5" t="str">
        <f t="shared" si="30"/>
        <v/>
      </c>
    </row>
    <row r="1938" spans="5:5">
      <c r="E1938" s="5" t="str">
        <f t="shared" si="30"/>
        <v/>
      </c>
    </row>
    <row r="1939" spans="5:5">
      <c r="E1939" s="5" t="str">
        <f t="shared" si="30"/>
        <v/>
      </c>
    </row>
    <row r="1940" spans="5:5">
      <c r="E1940" s="5" t="str">
        <f t="shared" si="30"/>
        <v/>
      </c>
    </row>
    <row r="1941" spans="5:5">
      <c r="E1941" s="5" t="str">
        <f t="shared" si="30"/>
        <v/>
      </c>
    </row>
    <row r="1942" spans="5:5">
      <c r="E1942" s="5" t="str">
        <f t="shared" si="30"/>
        <v/>
      </c>
    </row>
    <row r="1943" spans="5:5">
      <c r="E1943" s="5" t="str">
        <f t="shared" si="30"/>
        <v/>
      </c>
    </row>
    <row r="1944" spans="5:5">
      <c r="E1944" s="5" t="str">
        <f t="shared" si="30"/>
        <v/>
      </c>
    </row>
    <row r="1945" spans="5:5">
      <c r="E1945" s="5" t="str">
        <f t="shared" si="30"/>
        <v/>
      </c>
    </row>
    <row r="1946" spans="5:5">
      <c r="E1946" s="5" t="str">
        <f t="shared" si="30"/>
        <v/>
      </c>
    </row>
    <row r="1947" spans="5:5">
      <c r="E1947" s="5" t="str">
        <f t="shared" si="30"/>
        <v/>
      </c>
    </row>
    <row r="1948" spans="5:5">
      <c r="E1948" s="5" t="str">
        <f t="shared" si="30"/>
        <v/>
      </c>
    </row>
    <row r="1949" spans="5:5">
      <c r="E1949" s="5" t="str">
        <f t="shared" si="30"/>
        <v/>
      </c>
    </row>
    <row r="1950" spans="5:5">
      <c r="E1950" s="5" t="str">
        <f t="shared" si="30"/>
        <v/>
      </c>
    </row>
    <row r="1951" spans="5:5">
      <c r="E1951" s="5" t="str">
        <f t="shared" si="30"/>
        <v/>
      </c>
    </row>
    <row r="1952" spans="5:5">
      <c r="E1952" s="5" t="str">
        <f t="shared" si="30"/>
        <v/>
      </c>
    </row>
    <row r="1953" spans="5:5">
      <c r="E1953" s="5" t="str">
        <f t="shared" si="30"/>
        <v/>
      </c>
    </row>
    <row r="1954" spans="5:5">
      <c r="E1954" s="5" t="str">
        <f t="shared" si="30"/>
        <v/>
      </c>
    </row>
    <row r="1955" spans="5:5">
      <c r="E1955" s="5" t="str">
        <f t="shared" si="30"/>
        <v/>
      </c>
    </row>
    <row r="1956" spans="5:5">
      <c r="E1956" s="5" t="str">
        <f t="shared" si="30"/>
        <v/>
      </c>
    </row>
    <row r="1957" spans="5:5">
      <c r="E1957" s="5" t="str">
        <f t="shared" si="30"/>
        <v/>
      </c>
    </row>
    <row r="1958" spans="5:5">
      <c r="E1958" s="5" t="str">
        <f t="shared" si="30"/>
        <v/>
      </c>
    </row>
    <row r="1959" spans="5:5">
      <c r="E1959" s="5" t="str">
        <f t="shared" si="30"/>
        <v/>
      </c>
    </row>
    <row r="1960" spans="5:5">
      <c r="E1960" s="5" t="str">
        <f t="shared" si="30"/>
        <v/>
      </c>
    </row>
    <row r="1961" spans="5:5">
      <c r="E1961" s="5" t="str">
        <f t="shared" si="30"/>
        <v/>
      </c>
    </row>
    <row r="1962" spans="5:5">
      <c r="E1962" s="5" t="str">
        <f t="shared" si="30"/>
        <v/>
      </c>
    </row>
    <row r="1963" spans="5:5">
      <c r="E1963" s="5" t="str">
        <f t="shared" si="30"/>
        <v/>
      </c>
    </row>
    <row r="1964" spans="5:5">
      <c r="E1964" s="5" t="str">
        <f t="shared" si="30"/>
        <v/>
      </c>
    </row>
    <row r="1965" spans="5:5">
      <c r="E1965" s="5" t="str">
        <f t="shared" si="30"/>
        <v/>
      </c>
    </row>
    <row r="1966" spans="5:5">
      <c r="E1966" s="5" t="str">
        <f t="shared" si="30"/>
        <v/>
      </c>
    </row>
    <row r="1967" spans="5:5">
      <c r="E1967" s="5" t="str">
        <f t="shared" si="30"/>
        <v/>
      </c>
    </row>
    <row r="1968" spans="5:5">
      <c r="E1968" s="5" t="str">
        <f t="shared" si="30"/>
        <v/>
      </c>
    </row>
    <row r="1969" spans="5:5">
      <c r="E1969" s="5" t="str">
        <f t="shared" si="30"/>
        <v/>
      </c>
    </row>
    <row r="1970" spans="5:5">
      <c r="E1970" s="5" t="str">
        <f t="shared" si="30"/>
        <v/>
      </c>
    </row>
    <row r="1971" spans="5:5">
      <c r="E1971" s="5" t="str">
        <f t="shared" si="30"/>
        <v/>
      </c>
    </row>
    <row r="1972" spans="5:5">
      <c r="E1972" s="5" t="str">
        <f t="shared" si="30"/>
        <v/>
      </c>
    </row>
    <row r="1973" spans="5:5">
      <c r="E1973" s="5" t="str">
        <f t="shared" si="30"/>
        <v/>
      </c>
    </row>
    <row r="1974" spans="5:5">
      <c r="E1974" s="5" t="str">
        <f t="shared" si="30"/>
        <v/>
      </c>
    </row>
    <row r="1975" spans="5:5">
      <c r="E1975" s="5" t="str">
        <f t="shared" si="30"/>
        <v/>
      </c>
    </row>
    <row r="1976" spans="5:5">
      <c r="E1976" s="5" t="str">
        <f t="shared" si="30"/>
        <v/>
      </c>
    </row>
    <row r="1977" spans="5:5">
      <c r="E1977" s="5" t="str">
        <f t="shared" si="30"/>
        <v/>
      </c>
    </row>
    <row r="1978" spans="5:5">
      <c r="E1978" s="5" t="str">
        <f t="shared" si="30"/>
        <v/>
      </c>
    </row>
    <row r="1979" spans="5:5">
      <c r="E1979" s="5" t="str">
        <f t="shared" si="30"/>
        <v/>
      </c>
    </row>
    <row r="1980" spans="5:5">
      <c r="E1980" s="5" t="str">
        <f t="shared" si="30"/>
        <v/>
      </c>
    </row>
    <row r="1981" spans="5:5">
      <c r="E1981" s="5" t="str">
        <f t="shared" si="30"/>
        <v/>
      </c>
    </row>
    <row r="1982" spans="5:5">
      <c r="E1982" s="5" t="str">
        <f t="shared" si="30"/>
        <v/>
      </c>
    </row>
    <row r="1983" spans="5:5">
      <c r="E1983" s="5" t="str">
        <f t="shared" si="30"/>
        <v/>
      </c>
    </row>
    <row r="1984" spans="5:5">
      <c r="E1984" s="5" t="str">
        <f t="shared" si="30"/>
        <v/>
      </c>
    </row>
    <row r="1985" spans="5:5">
      <c r="E1985" s="5" t="str">
        <f t="shared" si="30"/>
        <v/>
      </c>
    </row>
    <row r="1986" spans="5:5">
      <c r="E1986" s="5" t="str">
        <f t="shared" si="30"/>
        <v/>
      </c>
    </row>
    <row r="1987" spans="5:5">
      <c r="E1987" s="5" t="str">
        <f t="shared" si="30"/>
        <v/>
      </c>
    </row>
    <row r="1988" spans="5:5">
      <c r="E1988" s="5" t="str">
        <f t="shared" si="30"/>
        <v/>
      </c>
    </row>
    <row r="1989" spans="5:5">
      <c r="E1989" s="5" t="str">
        <f t="shared" ref="E1989:E2052" si="31">IF(ISNUMBER(D1989),IF(AND(B1989&lt;&gt;"",D1989&gt;0),"Ingreso",IF(AND(B1989&lt;&gt;"",D1989&lt;0),"Gasto",IF(AND(D1989&lt;&gt;"",ISBLANK(B1989)),"Falta Fecha",""))),"")</f>
        <v/>
      </c>
    </row>
    <row r="1990" spans="5:5">
      <c r="E1990" s="5" t="str">
        <f t="shared" si="31"/>
        <v/>
      </c>
    </row>
    <row r="1991" spans="5:5">
      <c r="E1991" s="5" t="str">
        <f t="shared" si="31"/>
        <v/>
      </c>
    </row>
    <row r="1992" spans="5:5">
      <c r="E1992" s="5" t="str">
        <f t="shared" si="31"/>
        <v/>
      </c>
    </row>
    <row r="1993" spans="5:5">
      <c r="E1993" s="5" t="str">
        <f t="shared" si="31"/>
        <v/>
      </c>
    </row>
    <row r="1994" spans="5:5">
      <c r="E1994" s="5" t="str">
        <f t="shared" si="31"/>
        <v/>
      </c>
    </row>
    <row r="1995" spans="5:5">
      <c r="E1995" s="5" t="str">
        <f t="shared" si="31"/>
        <v/>
      </c>
    </row>
    <row r="1996" spans="5:5">
      <c r="E1996" s="5" t="str">
        <f t="shared" si="31"/>
        <v/>
      </c>
    </row>
    <row r="1997" spans="5:5">
      <c r="E1997" s="5" t="str">
        <f t="shared" si="31"/>
        <v/>
      </c>
    </row>
    <row r="1998" spans="5:5">
      <c r="E1998" s="5" t="str">
        <f t="shared" si="31"/>
        <v/>
      </c>
    </row>
    <row r="1999" spans="5:5">
      <c r="E1999" s="5" t="str">
        <f t="shared" si="31"/>
        <v/>
      </c>
    </row>
    <row r="2000" spans="5:5">
      <c r="E2000" s="5" t="str">
        <f t="shared" si="31"/>
        <v/>
      </c>
    </row>
    <row r="2001" spans="5:5">
      <c r="E2001" s="5" t="str">
        <f t="shared" si="31"/>
        <v/>
      </c>
    </row>
    <row r="2002" spans="5:5">
      <c r="E2002" s="5" t="str">
        <f t="shared" si="31"/>
        <v/>
      </c>
    </row>
    <row r="2003" spans="5:5">
      <c r="E2003" s="5" t="str">
        <f t="shared" si="31"/>
        <v/>
      </c>
    </row>
    <row r="2004" spans="5:5">
      <c r="E2004" s="5" t="str">
        <f t="shared" si="31"/>
        <v/>
      </c>
    </row>
    <row r="2005" spans="5:5">
      <c r="E2005" s="5" t="str">
        <f t="shared" si="31"/>
        <v/>
      </c>
    </row>
    <row r="2006" spans="5:5">
      <c r="E2006" s="5" t="str">
        <f t="shared" si="31"/>
        <v/>
      </c>
    </row>
    <row r="2007" spans="5:5">
      <c r="E2007" s="5" t="str">
        <f t="shared" si="31"/>
        <v/>
      </c>
    </row>
    <row r="2008" spans="5:5">
      <c r="E2008" s="5" t="str">
        <f t="shared" si="31"/>
        <v/>
      </c>
    </row>
    <row r="2009" spans="5:5">
      <c r="E2009" s="5" t="str">
        <f t="shared" si="31"/>
        <v/>
      </c>
    </row>
    <row r="2010" spans="5:5">
      <c r="E2010" s="5" t="str">
        <f t="shared" si="31"/>
        <v/>
      </c>
    </row>
    <row r="2011" spans="5:5">
      <c r="E2011" s="5" t="str">
        <f t="shared" si="31"/>
        <v/>
      </c>
    </row>
    <row r="2012" spans="5:5">
      <c r="E2012" s="5" t="str">
        <f t="shared" si="31"/>
        <v/>
      </c>
    </row>
    <row r="2013" spans="5:5">
      <c r="E2013" s="5" t="str">
        <f t="shared" si="31"/>
        <v/>
      </c>
    </row>
    <row r="2014" spans="5:5">
      <c r="E2014" s="5" t="str">
        <f t="shared" si="31"/>
        <v/>
      </c>
    </row>
    <row r="2015" spans="5:5">
      <c r="E2015" s="5" t="str">
        <f t="shared" si="31"/>
        <v/>
      </c>
    </row>
    <row r="2016" spans="5:5">
      <c r="E2016" s="5" t="str">
        <f t="shared" si="31"/>
        <v/>
      </c>
    </row>
    <row r="2017" spans="5:5">
      <c r="E2017" s="5" t="str">
        <f t="shared" si="31"/>
        <v/>
      </c>
    </row>
    <row r="2018" spans="5:5">
      <c r="E2018" s="5" t="str">
        <f t="shared" si="31"/>
        <v/>
      </c>
    </row>
    <row r="2019" spans="5:5">
      <c r="E2019" s="5" t="str">
        <f t="shared" si="31"/>
        <v/>
      </c>
    </row>
    <row r="2020" spans="5:5">
      <c r="E2020" s="5" t="str">
        <f t="shared" si="31"/>
        <v/>
      </c>
    </row>
    <row r="2021" spans="5:5">
      <c r="E2021" s="5" t="str">
        <f t="shared" si="31"/>
        <v/>
      </c>
    </row>
    <row r="2022" spans="5:5">
      <c r="E2022" s="5" t="str">
        <f t="shared" si="31"/>
        <v/>
      </c>
    </row>
    <row r="2023" spans="5:5">
      <c r="E2023" s="5" t="str">
        <f t="shared" si="31"/>
        <v/>
      </c>
    </row>
    <row r="2024" spans="5:5">
      <c r="E2024" s="5" t="str">
        <f t="shared" si="31"/>
        <v/>
      </c>
    </row>
    <row r="2025" spans="5:5">
      <c r="E2025" s="5" t="str">
        <f t="shared" si="31"/>
        <v/>
      </c>
    </row>
    <row r="2026" spans="5:5">
      <c r="E2026" s="5" t="str">
        <f t="shared" si="31"/>
        <v/>
      </c>
    </row>
    <row r="2027" spans="5:5">
      <c r="E2027" s="5" t="str">
        <f t="shared" si="31"/>
        <v/>
      </c>
    </row>
    <row r="2028" spans="5:5">
      <c r="E2028" s="5" t="str">
        <f t="shared" si="31"/>
        <v/>
      </c>
    </row>
    <row r="2029" spans="5:5">
      <c r="E2029" s="5" t="str">
        <f t="shared" si="31"/>
        <v/>
      </c>
    </row>
    <row r="2030" spans="5:5">
      <c r="E2030" s="5" t="str">
        <f t="shared" si="31"/>
        <v/>
      </c>
    </row>
    <row r="2031" spans="5:5">
      <c r="E2031" s="5" t="str">
        <f t="shared" si="31"/>
        <v/>
      </c>
    </row>
    <row r="2032" spans="5:5">
      <c r="E2032" s="5" t="str">
        <f t="shared" si="31"/>
        <v/>
      </c>
    </row>
    <row r="2033" spans="5:5">
      <c r="E2033" s="5" t="str">
        <f t="shared" si="31"/>
        <v/>
      </c>
    </row>
    <row r="2034" spans="5:5">
      <c r="E2034" s="5" t="str">
        <f t="shared" si="31"/>
        <v/>
      </c>
    </row>
    <row r="2035" spans="5:5">
      <c r="E2035" s="5" t="str">
        <f t="shared" si="31"/>
        <v/>
      </c>
    </row>
    <row r="2036" spans="5:5">
      <c r="E2036" s="5" t="str">
        <f t="shared" si="31"/>
        <v/>
      </c>
    </row>
    <row r="2037" spans="5:5">
      <c r="E2037" s="5" t="str">
        <f t="shared" si="31"/>
        <v/>
      </c>
    </row>
    <row r="2038" spans="5:5">
      <c r="E2038" s="5" t="str">
        <f t="shared" si="31"/>
        <v/>
      </c>
    </row>
    <row r="2039" spans="5:5">
      <c r="E2039" s="5" t="str">
        <f t="shared" si="31"/>
        <v/>
      </c>
    </row>
    <row r="2040" spans="5:5">
      <c r="E2040" s="5" t="str">
        <f t="shared" si="31"/>
        <v/>
      </c>
    </row>
    <row r="2041" spans="5:5">
      <c r="E2041" s="5" t="str">
        <f t="shared" si="31"/>
        <v/>
      </c>
    </row>
    <row r="2042" spans="5:5">
      <c r="E2042" s="5" t="str">
        <f t="shared" si="31"/>
        <v/>
      </c>
    </row>
    <row r="2043" spans="5:5">
      <c r="E2043" s="5" t="str">
        <f t="shared" si="31"/>
        <v/>
      </c>
    </row>
    <row r="2044" spans="5:5">
      <c r="E2044" s="5" t="str">
        <f t="shared" si="31"/>
        <v/>
      </c>
    </row>
    <row r="2045" spans="5:5">
      <c r="E2045" s="5" t="str">
        <f t="shared" si="31"/>
        <v/>
      </c>
    </row>
    <row r="2046" spans="5:5">
      <c r="E2046" s="5" t="str">
        <f t="shared" si="31"/>
        <v/>
      </c>
    </row>
    <row r="2047" spans="5:5">
      <c r="E2047" s="5" t="str">
        <f t="shared" si="31"/>
        <v/>
      </c>
    </row>
    <row r="2048" spans="5:5">
      <c r="E2048" s="5" t="str">
        <f t="shared" si="31"/>
        <v/>
      </c>
    </row>
    <row r="2049" spans="5:5">
      <c r="E2049" s="5" t="str">
        <f t="shared" si="31"/>
        <v/>
      </c>
    </row>
    <row r="2050" spans="5:5">
      <c r="E2050" s="5" t="str">
        <f t="shared" si="31"/>
        <v/>
      </c>
    </row>
    <row r="2051" spans="5:5">
      <c r="E2051" s="5" t="str">
        <f t="shared" si="31"/>
        <v/>
      </c>
    </row>
    <row r="2052" spans="5:5">
      <c r="E2052" s="5" t="str">
        <f t="shared" si="31"/>
        <v/>
      </c>
    </row>
    <row r="2053" spans="5:5">
      <c r="E2053" s="5" t="str">
        <f t="shared" ref="E2053:E2116" si="32">IF(ISNUMBER(D2053),IF(AND(B2053&lt;&gt;"",D2053&gt;0),"Ingreso",IF(AND(B2053&lt;&gt;"",D2053&lt;0),"Gasto",IF(AND(D2053&lt;&gt;"",ISBLANK(B2053)),"Falta Fecha",""))),"")</f>
        <v/>
      </c>
    </row>
    <row r="2054" spans="5:5">
      <c r="E2054" s="5" t="str">
        <f t="shared" si="32"/>
        <v/>
      </c>
    </row>
    <row r="2055" spans="5:5">
      <c r="E2055" s="5" t="str">
        <f t="shared" si="32"/>
        <v/>
      </c>
    </row>
    <row r="2056" spans="5:5">
      <c r="E2056" s="5" t="str">
        <f t="shared" si="32"/>
        <v/>
      </c>
    </row>
    <row r="2057" spans="5:5">
      <c r="E2057" s="5" t="str">
        <f t="shared" si="32"/>
        <v/>
      </c>
    </row>
    <row r="2058" spans="5:5">
      <c r="E2058" s="5" t="str">
        <f t="shared" si="32"/>
        <v/>
      </c>
    </row>
    <row r="2059" spans="5:5">
      <c r="E2059" s="5" t="str">
        <f t="shared" si="32"/>
        <v/>
      </c>
    </row>
    <row r="2060" spans="5:5">
      <c r="E2060" s="5" t="str">
        <f t="shared" si="32"/>
        <v/>
      </c>
    </row>
    <row r="2061" spans="5:5">
      <c r="E2061" s="5" t="str">
        <f t="shared" si="32"/>
        <v/>
      </c>
    </row>
    <row r="2062" spans="5:5">
      <c r="E2062" s="5" t="str">
        <f t="shared" si="32"/>
        <v/>
      </c>
    </row>
    <row r="2063" spans="5:5">
      <c r="E2063" s="5" t="str">
        <f t="shared" si="32"/>
        <v/>
      </c>
    </row>
    <row r="2064" spans="5:5">
      <c r="E2064" s="5" t="str">
        <f t="shared" si="32"/>
        <v/>
      </c>
    </row>
    <row r="2065" spans="5:5">
      <c r="E2065" s="5" t="str">
        <f t="shared" si="32"/>
        <v/>
      </c>
    </row>
    <row r="2066" spans="5:5">
      <c r="E2066" s="5" t="str">
        <f t="shared" si="32"/>
        <v/>
      </c>
    </row>
    <row r="2067" spans="5:5">
      <c r="E2067" s="5" t="str">
        <f t="shared" si="32"/>
        <v/>
      </c>
    </row>
    <row r="2068" spans="5:5">
      <c r="E2068" s="5" t="str">
        <f t="shared" si="32"/>
        <v/>
      </c>
    </row>
    <row r="2069" spans="5:5">
      <c r="E2069" s="5" t="str">
        <f t="shared" si="32"/>
        <v/>
      </c>
    </row>
    <row r="2070" spans="5:5">
      <c r="E2070" s="5" t="str">
        <f t="shared" si="32"/>
        <v/>
      </c>
    </row>
    <row r="2071" spans="5:5">
      <c r="E2071" s="5" t="str">
        <f t="shared" si="32"/>
        <v/>
      </c>
    </row>
    <row r="2072" spans="5:5">
      <c r="E2072" s="5" t="str">
        <f t="shared" si="32"/>
        <v/>
      </c>
    </row>
    <row r="2073" spans="5:5">
      <c r="E2073" s="5" t="str">
        <f t="shared" si="32"/>
        <v/>
      </c>
    </row>
    <row r="2074" spans="5:5">
      <c r="E2074" s="5" t="str">
        <f t="shared" si="32"/>
        <v/>
      </c>
    </row>
    <row r="2075" spans="5:5">
      <c r="E2075" s="5" t="str">
        <f t="shared" si="32"/>
        <v/>
      </c>
    </row>
    <row r="2076" spans="5:5">
      <c r="E2076" s="5" t="str">
        <f t="shared" si="32"/>
        <v/>
      </c>
    </row>
    <row r="2077" spans="5:5">
      <c r="E2077" s="5" t="str">
        <f t="shared" si="32"/>
        <v/>
      </c>
    </row>
    <row r="2078" spans="5:5">
      <c r="E2078" s="5" t="str">
        <f t="shared" si="32"/>
        <v/>
      </c>
    </row>
    <row r="2079" spans="5:5">
      <c r="E2079" s="5" t="str">
        <f t="shared" si="32"/>
        <v/>
      </c>
    </row>
    <row r="2080" spans="5:5">
      <c r="E2080" s="5" t="str">
        <f t="shared" si="32"/>
        <v/>
      </c>
    </row>
    <row r="2081" spans="5:5">
      <c r="E2081" s="5" t="str">
        <f t="shared" si="32"/>
        <v/>
      </c>
    </row>
    <row r="2082" spans="5:5">
      <c r="E2082" s="5" t="str">
        <f t="shared" si="32"/>
        <v/>
      </c>
    </row>
    <row r="2083" spans="5:5">
      <c r="E2083" s="5" t="str">
        <f t="shared" si="32"/>
        <v/>
      </c>
    </row>
    <row r="2084" spans="5:5">
      <c r="E2084" s="5" t="str">
        <f t="shared" si="32"/>
        <v/>
      </c>
    </row>
    <row r="2085" spans="5:5">
      <c r="E2085" s="5" t="str">
        <f t="shared" si="32"/>
        <v/>
      </c>
    </row>
    <row r="2086" spans="5:5">
      <c r="E2086" s="5" t="str">
        <f t="shared" si="32"/>
        <v/>
      </c>
    </row>
    <row r="2087" spans="5:5">
      <c r="E2087" s="5" t="str">
        <f t="shared" si="32"/>
        <v/>
      </c>
    </row>
    <row r="2088" spans="5:5">
      <c r="E2088" s="5" t="str">
        <f t="shared" si="32"/>
        <v/>
      </c>
    </row>
    <row r="2089" spans="5:5">
      <c r="E2089" s="5" t="str">
        <f t="shared" si="32"/>
        <v/>
      </c>
    </row>
    <row r="2090" spans="5:5">
      <c r="E2090" s="5" t="str">
        <f t="shared" si="32"/>
        <v/>
      </c>
    </row>
    <row r="2091" spans="5:5">
      <c r="E2091" s="5" t="str">
        <f t="shared" si="32"/>
        <v/>
      </c>
    </row>
    <row r="2092" spans="5:5">
      <c r="E2092" s="5" t="str">
        <f t="shared" si="32"/>
        <v/>
      </c>
    </row>
    <row r="2093" spans="5:5">
      <c r="E2093" s="5" t="str">
        <f t="shared" si="32"/>
        <v/>
      </c>
    </row>
    <row r="2094" spans="5:5">
      <c r="E2094" s="5" t="str">
        <f t="shared" si="32"/>
        <v/>
      </c>
    </row>
    <row r="2095" spans="5:5">
      <c r="E2095" s="5" t="str">
        <f t="shared" si="32"/>
        <v/>
      </c>
    </row>
    <row r="2096" spans="5:5">
      <c r="E2096" s="5" t="str">
        <f t="shared" si="32"/>
        <v/>
      </c>
    </row>
    <row r="2097" spans="5:5">
      <c r="E2097" s="5" t="str">
        <f t="shared" si="32"/>
        <v/>
      </c>
    </row>
    <row r="2098" spans="5:5">
      <c r="E2098" s="5" t="str">
        <f t="shared" si="32"/>
        <v/>
      </c>
    </row>
    <row r="2099" spans="5:5">
      <c r="E2099" s="5" t="str">
        <f t="shared" si="32"/>
        <v/>
      </c>
    </row>
    <row r="2100" spans="5:5">
      <c r="E2100" s="5" t="str">
        <f t="shared" si="32"/>
        <v/>
      </c>
    </row>
    <row r="2101" spans="5:5">
      <c r="E2101" s="5" t="str">
        <f t="shared" si="32"/>
        <v/>
      </c>
    </row>
    <row r="2102" spans="5:5">
      <c r="E2102" s="5" t="str">
        <f t="shared" si="32"/>
        <v/>
      </c>
    </row>
    <row r="2103" spans="5:5">
      <c r="E2103" s="5" t="str">
        <f t="shared" si="32"/>
        <v/>
      </c>
    </row>
    <row r="2104" spans="5:5">
      <c r="E2104" s="5" t="str">
        <f t="shared" si="32"/>
        <v/>
      </c>
    </row>
    <row r="2105" spans="5:5">
      <c r="E2105" s="5" t="str">
        <f t="shared" si="32"/>
        <v/>
      </c>
    </row>
    <row r="2106" spans="5:5">
      <c r="E2106" s="5" t="str">
        <f t="shared" si="32"/>
        <v/>
      </c>
    </row>
    <row r="2107" spans="5:5">
      <c r="E2107" s="5" t="str">
        <f t="shared" si="32"/>
        <v/>
      </c>
    </row>
    <row r="2108" spans="5:5">
      <c r="E2108" s="5" t="str">
        <f t="shared" si="32"/>
        <v/>
      </c>
    </row>
    <row r="2109" spans="5:5">
      <c r="E2109" s="5" t="str">
        <f t="shared" si="32"/>
        <v/>
      </c>
    </row>
    <row r="2110" spans="5:5">
      <c r="E2110" s="5" t="str">
        <f t="shared" si="32"/>
        <v/>
      </c>
    </row>
    <row r="2111" spans="5:5">
      <c r="E2111" s="5" t="str">
        <f t="shared" si="32"/>
        <v/>
      </c>
    </row>
    <row r="2112" spans="5:5">
      <c r="E2112" s="5" t="str">
        <f t="shared" si="32"/>
        <v/>
      </c>
    </row>
    <row r="2113" spans="5:5">
      <c r="E2113" s="5" t="str">
        <f t="shared" si="32"/>
        <v/>
      </c>
    </row>
    <row r="2114" spans="5:5">
      <c r="E2114" s="5" t="str">
        <f t="shared" si="32"/>
        <v/>
      </c>
    </row>
    <row r="2115" spans="5:5">
      <c r="E2115" s="5" t="str">
        <f t="shared" si="32"/>
        <v/>
      </c>
    </row>
    <row r="2116" spans="5:5">
      <c r="E2116" s="5" t="str">
        <f t="shared" si="32"/>
        <v/>
      </c>
    </row>
    <row r="2117" spans="5:5">
      <c r="E2117" s="5" t="str">
        <f t="shared" ref="E2117:E2180" si="33">IF(ISNUMBER(D2117),IF(AND(B2117&lt;&gt;"",D2117&gt;0),"Ingreso",IF(AND(B2117&lt;&gt;"",D2117&lt;0),"Gasto",IF(AND(D2117&lt;&gt;"",ISBLANK(B2117)),"Falta Fecha",""))),"")</f>
        <v/>
      </c>
    </row>
    <row r="2118" spans="5:5">
      <c r="E2118" s="5" t="str">
        <f t="shared" si="33"/>
        <v/>
      </c>
    </row>
    <row r="2119" spans="5:5">
      <c r="E2119" s="5" t="str">
        <f t="shared" si="33"/>
        <v/>
      </c>
    </row>
    <row r="2120" spans="5:5">
      <c r="E2120" s="5" t="str">
        <f t="shared" si="33"/>
        <v/>
      </c>
    </row>
    <row r="2121" spans="5:5">
      <c r="E2121" s="5" t="str">
        <f t="shared" si="33"/>
        <v/>
      </c>
    </row>
    <row r="2122" spans="5:5">
      <c r="E2122" s="5" t="str">
        <f t="shared" si="33"/>
        <v/>
      </c>
    </row>
    <row r="2123" spans="5:5">
      <c r="E2123" s="5" t="str">
        <f t="shared" si="33"/>
        <v/>
      </c>
    </row>
    <row r="2124" spans="5:5">
      <c r="E2124" s="5" t="str">
        <f t="shared" si="33"/>
        <v/>
      </c>
    </row>
    <row r="2125" spans="5:5">
      <c r="E2125" s="5" t="str">
        <f t="shared" si="33"/>
        <v/>
      </c>
    </row>
    <row r="2126" spans="5:5">
      <c r="E2126" s="5" t="str">
        <f t="shared" si="33"/>
        <v/>
      </c>
    </row>
    <row r="2127" spans="5:5">
      <c r="E2127" s="5" t="str">
        <f t="shared" si="33"/>
        <v/>
      </c>
    </row>
    <row r="2128" spans="5:5">
      <c r="E2128" s="5" t="str">
        <f t="shared" si="33"/>
        <v/>
      </c>
    </row>
    <row r="2129" spans="5:5">
      <c r="E2129" s="5" t="str">
        <f t="shared" si="33"/>
        <v/>
      </c>
    </row>
    <row r="2130" spans="5:5">
      <c r="E2130" s="5" t="str">
        <f t="shared" si="33"/>
        <v/>
      </c>
    </row>
    <row r="2131" spans="5:5">
      <c r="E2131" s="5" t="str">
        <f t="shared" si="33"/>
        <v/>
      </c>
    </row>
    <row r="2132" spans="5:5">
      <c r="E2132" s="5" t="str">
        <f t="shared" si="33"/>
        <v/>
      </c>
    </row>
    <row r="2133" spans="5:5">
      <c r="E2133" s="5" t="str">
        <f t="shared" si="33"/>
        <v/>
      </c>
    </row>
    <row r="2134" spans="5:5">
      <c r="E2134" s="5" t="str">
        <f t="shared" si="33"/>
        <v/>
      </c>
    </row>
    <row r="2135" spans="5:5">
      <c r="E2135" s="5" t="str">
        <f t="shared" si="33"/>
        <v/>
      </c>
    </row>
    <row r="2136" spans="5:5">
      <c r="E2136" s="5" t="str">
        <f t="shared" si="33"/>
        <v/>
      </c>
    </row>
    <row r="2137" spans="5:5">
      <c r="E2137" s="5" t="str">
        <f t="shared" si="33"/>
        <v/>
      </c>
    </row>
    <row r="2138" spans="5:5">
      <c r="E2138" s="5" t="str">
        <f t="shared" si="33"/>
        <v/>
      </c>
    </row>
    <row r="2139" spans="5:5">
      <c r="E2139" s="5" t="str">
        <f t="shared" si="33"/>
        <v/>
      </c>
    </row>
    <row r="2140" spans="5:5">
      <c r="E2140" s="5" t="str">
        <f t="shared" si="33"/>
        <v/>
      </c>
    </row>
    <row r="2141" spans="5:5">
      <c r="E2141" s="5" t="str">
        <f t="shared" si="33"/>
        <v/>
      </c>
    </row>
    <row r="2142" spans="5:5">
      <c r="E2142" s="5" t="str">
        <f t="shared" si="33"/>
        <v/>
      </c>
    </row>
    <row r="2143" spans="5:5">
      <c r="E2143" s="5" t="str">
        <f t="shared" si="33"/>
        <v/>
      </c>
    </row>
    <row r="2144" spans="5:5">
      <c r="E2144" s="5" t="str">
        <f t="shared" si="33"/>
        <v/>
      </c>
    </row>
    <row r="2145" spans="5:5">
      <c r="E2145" s="5" t="str">
        <f t="shared" si="33"/>
        <v/>
      </c>
    </row>
    <row r="2146" spans="5:5">
      <c r="E2146" s="5" t="str">
        <f t="shared" si="33"/>
        <v/>
      </c>
    </row>
    <row r="2147" spans="5:5">
      <c r="E2147" s="5" t="str">
        <f t="shared" si="33"/>
        <v/>
      </c>
    </row>
    <row r="2148" spans="5:5">
      <c r="E2148" s="5" t="str">
        <f t="shared" si="33"/>
        <v/>
      </c>
    </row>
    <row r="2149" spans="5:5">
      <c r="E2149" s="5" t="str">
        <f t="shared" si="33"/>
        <v/>
      </c>
    </row>
    <row r="2150" spans="5:5">
      <c r="E2150" s="5" t="str">
        <f t="shared" si="33"/>
        <v/>
      </c>
    </row>
    <row r="2151" spans="5:5">
      <c r="E2151" s="5" t="str">
        <f t="shared" si="33"/>
        <v/>
      </c>
    </row>
    <row r="2152" spans="5:5">
      <c r="E2152" s="5" t="str">
        <f t="shared" si="33"/>
        <v/>
      </c>
    </row>
    <row r="2153" spans="5:5">
      <c r="E2153" s="5" t="str">
        <f t="shared" si="33"/>
        <v/>
      </c>
    </row>
    <row r="2154" spans="5:5">
      <c r="E2154" s="5" t="str">
        <f t="shared" si="33"/>
        <v/>
      </c>
    </row>
    <row r="2155" spans="5:5">
      <c r="E2155" s="5" t="str">
        <f t="shared" si="33"/>
        <v/>
      </c>
    </row>
    <row r="2156" spans="5:5">
      <c r="E2156" s="5" t="str">
        <f t="shared" si="33"/>
        <v/>
      </c>
    </row>
    <row r="2157" spans="5:5">
      <c r="E2157" s="5" t="str">
        <f t="shared" si="33"/>
        <v/>
      </c>
    </row>
    <row r="2158" spans="5:5">
      <c r="E2158" s="5" t="str">
        <f t="shared" si="33"/>
        <v/>
      </c>
    </row>
    <row r="2159" spans="5:5">
      <c r="E2159" s="5" t="str">
        <f t="shared" si="33"/>
        <v/>
      </c>
    </row>
    <row r="2160" spans="5:5">
      <c r="E2160" s="5" t="str">
        <f t="shared" si="33"/>
        <v/>
      </c>
    </row>
    <row r="2161" spans="5:5">
      <c r="E2161" s="5" t="str">
        <f t="shared" si="33"/>
        <v/>
      </c>
    </row>
    <row r="2162" spans="5:5">
      <c r="E2162" s="5" t="str">
        <f t="shared" si="33"/>
        <v/>
      </c>
    </row>
    <row r="2163" spans="5:5">
      <c r="E2163" s="5" t="str">
        <f t="shared" si="33"/>
        <v/>
      </c>
    </row>
    <row r="2164" spans="5:5">
      <c r="E2164" s="5" t="str">
        <f t="shared" si="33"/>
        <v/>
      </c>
    </row>
    <row r="2165" spans="5:5">
      <c r="E2165" s="5" t="str">
        <f t="shared" si="33"/>
        <v/>
      </c>
    </row>
    <row r="2166" spans="5:5">
      <c r="E2166" s="5" t="str">
        <f t="shared" si="33"/>
        <v/>
      </c>
    </row>
    <row r="2167" spans="5:5">
      <c r="E2167" s="5" t="str">
        <f t="shared" si="33"/>
        <v/>
      </c>
    </row>
    <row r="2168" spans="5:5">
      <c r="E2168" s="5" t="str">
        <f t="shared" si="33"/>
        <v/>
      </c>
    </row>
    <row r="2169" spans="5:5">
      <c r="E2169" s="5" t="str">
        <f t="shared" si="33"/>
        <v/>
      </c>
    </row>
    <row r="2170" spans="5:5">
      <c r="E2170" s="5" t="str">
        <f t="shared" si="33"/>
        <v/>
      </c>
    </row>
    <row r="2171" spans="5:5">
      <c r="E2171" s="5" t="str">
        <f t="shared" si="33"/>
        <v/>
      </c>
    </row>
    <row r="2172" spans="5:5">
      <c r="E2172" s="5" t="str">
        <f t="shared" si="33"/>
        <v/>
      </c>
    </row>
    <row r="2173" spans="5:5">
      <c r="E2173" s="5" t="str">
        <f t="shared" si="33"/>
        <v/>
      </c>
    </row>
    <row r="2174" spans="5:5">
      <c r="E2174" s="5" t="str">
        <f t="shared" si="33"/>
        <v/>
      </c>
    </row>
    <row r="2175" spans="5:5">
      <c r="E2175" s="5" t="str">
        <f t="shared" si="33"/>
        <v/>
      </c>
    </row>
    <row r="2176" spans="5:5">
      <c r="E2176" s="5" t="str">
        <f t="shared" si="33"/>
        <v/>
      </c>
    </row>
    <row r="2177" spans="5:5">
      <c r="E2177" s="5" t="str">
        <f t="shared" si="33"/>
        <v/>
      </c>
    </row>
    <row r="2178" spans="5:5">
      <c r="E2178" s="5" t="str">
        <f t="shared" si="33"/>
        <v/>
      </c>
    </row>
    <row r="2179" spans="5:5">
      <c r="E2179" s="5" t="str">
        <f t="shared" si="33"/>
        <v/>
      </c>
    </row>
    <row r="2180" spans="5:5">
      <c r="E2180" s="5" t="str">
        <f t="shared" si="33"/>
        <v/>
      </c>
    </row>
    <row r="2181" spans="5:5">
      <c r="E2181" s="5" t="str">
        <f t="shared" ref="E2181:E2244" si="34">IF(ISNUMBER(D2181),IF(AND(B2181&lt;&gt;"",D2181&gt;0),"Ingreso",IF(AND(B2181&lt;&gt;"",D2181&lt;0),"Gasto",IF(AND(D2181&lt;&gt;"",ISBLANK(B2181)),"Falta Fecha",""))),"")</f>
        <v/>
      </c>
    </row>
    <row r="2182" spans="5:5">
      <c r="E2182" s="5" t="str">
        <f t="shared" si="34"/>
        <v/>
      </c>
    </row>
    <row r="2183" spans="5:5">
      <c r="E2183" s="5" t="str">
        <f t="shared" si="34"/>
        <v/>
      </c>
    </row>
    <row r="2184" spans="5:5">
      <c r="E2184" s="5" t="str">
        <f t="shared" si="34"/>
        <v/>
      </c>
    </row>
    <row r="2185" spans="5:5">
      <c r="E2185" s="5" t="str">
        <f t="shared" si="34"/>
        <v/>
      </c>
    </row>
    <row r="2186" spans="5:5">
      <c r="E2186" s="5" t="str">
        <f t="shared" si="34"/>
        <v/>
      </c>
    </row>
    <row r="2187" spans="5:5">
      <c r="E2187" s="5" t="str">
        <f t="shared" si="34"/>
        <v/>
      </c>
    </row>
    <row r="2188" spans="5:5">
      <c r="E2188" s="5" t="str">
        <f t="shared" si="34"/>
        <v/>
      </c>
    </row>
    <row r="2189" spans="5:5">
      <c r="E2189" s="5" t="str">
        <f t="shared" si="34"/>
        <v/>
      </c>
    </row>
    <row r="2190" spans="5:5">
      <c r="E2190" s="5" t="str">
        <f t="shared" si="34"/>
        <v/>
      </c>
    </row>
    <row r="2191" spans="5:5">
      <c r="E2191" s="5" t="str">
        <f t="shared" si="34"/>
        <v/>
      </c>
    </row>
    <row r="2192" spans="5:5">
      <c r="E2192" s="5" t="str">
        <f t="shared" si="34"/>
        <v/>
      </c>
    </row>
    <row r="2193" spans="5:5">
      <c r="E2193" s="5" t="str">
        <f t="shared" si="34"/>
        <v/>
      </c>
    </row>
    <row r="2194" spans="5:5">
      <c r="E2194" s="5" t="str">
        <f t="shared" si="34"/>
        <v/>
      </c>
    </row>
    <row r="2195" spans="5:5">
      <c r="E2195" s="5" t="str">
        <f t="shared" si="34"/>
        <v/>
      </c>
    </row>
    <row r="2196" spans="5:5">
      <c r="E2196" s="5" t="str">
        <f t="shared" si="34"/>
        <v/>
      </c>
    </row>
    <row r="2197" spans="5:5">
      <c r="E2197" s="5" t="str">
        <f t="shared" si="34"/>
        <v/>
      </c>
    </row>
    <row r="2198" spans="5:5">
      <c r="E2198" s="5" t="str">
        <f t="shared" si="34"/>
        <v/>
      </c>
    </row>
    <row r="2199" spans="5:5">
      <c r="E2199" s="5" t="str">
        <f t="shared" si="34"/>
        <v/>
      </c>
    </row>
    <row r="2200" spans="5:5">
      <c r="E2200" s="5" t="str">
        <f t="shared" si="34"/>
        <v/>
      </c>
    </row>
    <row r="2201" spans="5:5">
      <c r="E2201" s="5" t="str">
        <f t="shared" si="34"/>
        <v/>
      </c>
    </row>
    <row r="2202" spans="5:5">
      <c r="E2202" s="5" t="str">
        <f t="shared" si="34"/>
        <v/>
      </c>
    </row>
    <row r="2203" spans="5:5">
      <c r="E2203" s="5" t="str">
        <f t="shared" si="34"/>
        <v/>
      </c>
    </row>
    <row r="2204" spans="5:5">
      <c r="E2204" s="5" t="str">
        <f t="shared" si="34"/>
        <v/>
      </c>
    </row>
    <row r="2205" spans="5:5">
      <c r="E2205" s="5" t="str">
        <f t="shared" si="34"/>
        <v/>
      </c>
    </row>
    <row r="2206" spans="5:5">
      <c r="E2206" s="5" t="str">
        <f t="shared" si="34"/>
        <v/>
      </c>
    </row>
    <row r="2207" spans="5:5">
      <c r="E2207" s="5" t="str">
        <f t="shared" si="34"/>
        <v/>
      </c>
    </row>
    <row r="2208" spans="5:5">
      <c r="E2208" s="5" t="str">
        <f t="shared" si="34"/>
        <v/>
      </c>
    </row>
    <row r="2209" spans="5:5">
      <c r="E2209" s="5" t="str">
        <f t="shared" si="34"/>
        <v/>
      </c>
    </row>
    <row r="2210" spans="5:5">
      <c r="E2210" s="5" t="str">
        <f t="shared" si="34"/>
        <v/>
      </c>
    </row>
    <row r="2211" spans="5:5">
      <c r="E2211" s="5" t="str">
        <f t="shared" si="34"/>
        <v/>
      </c>
    </row>
    <row r="2212" spans="5:5">
      <c r="E2212" s="5" t="str">
        <f t="shared" si="34"/>
        <v/>
      </c>
    </row>
    <row r="2213" spans="5:5">
      <c r="E2213" s="5" t="str">
        <f t="shared" si="34"/>
        <v/>
      </c>
    </row>
    <row r="2214" spans="5:5">
      <c r="E2214" s="5" t="str">
        <f t="shared" si="34"/>
        <v/>
      </c>
    </row>
    <row r="2215" spans="5:5">
      <c r="E2215" s="5" t="str">
        <f t="shared" si="34"/>
        <v/>
      </c>
    </row>
    <row r="2216" spans="5:5">
      <c r="E2216" s="5" t="str">
        <f t="shared" si="34"/>
        <v/>
      </c>
    </row>
    <row r="2217" spans="5:5">
      <c r="E2217" s="5" t="str">
        <f t="shared" si="34"/>
        <v/>
      </c>
    </row>
    <row r="2218" spans="5:5">
      <c r="E2218" s="5" t="str">
        <f t="shared" si="34"/>
        <v/>
      </c>
    </row>
    <row r="2219" spans="5:5">
      <c r="E2219" s="5" t="str">
        <f t="shared" si="34"/>
        <v/>
      </c>
    </row>
    <row r="2220" spans="5:5">
      <c r="E2220" s="5" t="str">
        <f t="shared" si="34"/>
        <v/>
      </c>
    </row>
    <row r="2221" spans="5:5">
      <c r="E2221" s="5" t="str">
        <f t="shared" si="34"/>
        <v/>
      </c>
    </row>
    <row r="2222" spans="5:5">
      <c r="E2222" s="5" t="str">
        <f t="shared" si="34"/>
        <v/>
      </c>
    </row>
    <row r="2223" spans="5:5">
      <c r="E2223" s="5" t="str">
        <f t="shared" si="34"/>
        <v/>
      </c>
    </row>
    <row r="2224" spans="5:5">
      <c r="E2224" s="5" t="str">
        <f t="shared" si="34"/>
        <v/>
      </c>
    </row>
    <row r="2225" spans="5:5">
      <c r="E2225" s="5" t="str">
        <f t="shared" si="34"/>
        <v/>
      </c>
    </row>
    <row r="2226" spans="5:5">
      <c r="E2226" s="5" t="str">
        <f t="shared" si="34"/>
        <v/>
      </c>
    </row>
    <row r="2227" spans="5:5">
      <c r="E2227" s="5" t="str">
        <f t="shared" si="34"/>
        <v/>
      </c>
    </row>
    <row r="2228" spans="5:5">
      <c r="E2228" s="5" t="str">
        <f t="shared" si="34"/>
        <v/>
      </c>
    </row>
    <row r="2229" spans="5:5">
      <c r="E2229" s="5" t="str">
        <f t="shared" si="34"/>
        <v/>
      </c>
    </row>
    <row r="2230" spans="5:5">
      <c r="E2230" s="5" t="str">
        <f t="shared" si="34"/>
        <v/>
      </c>
    </row>
    <row r="2231" spans="5:5">
      <c r="E2231" s="5" t="str">
        <f t="shared" si="34"/>
        <v/>
      </c>
    </row>
    <row r="2232" spans="5:5">
      <c r="E2232" s="5" t="str">
        <f t="shared" si="34"/>
        <v/>
      </c>
    </row>
    <row r="2233" spans="5:5">
      <c r="E2233" s="5" t="str">
        <f t="shared" si="34"/>
        <v/>
      </c>
    </row>
    <row r="2234" spans="5:5">
      <c r="E2234" s="5" t="str">
        <f t="shared" si="34"/>
        <v/>
      </c>
    </row>
    <row r="2235" spans="5:5">
      <c r="E2235" s="5" t="str">
        <f t="shared" si="34"/>
        <v/>
      </c>
    </row>
    <row r="2236" spans="5:5">
      <c r="E2236" s="5" t="str">
        <f t="shared" si="34"/>
        <v/>
      </c>
    </row>
    <row r="2237" spans="5:5">
      <c r="E2237" s="5" t="str">
        <f t="shared" si="34"/>
        <v/>
      </c>
    </row>
    <row r="2238" spans="5:5">
      <c r="E2238" s="5" t="str">
        <f t="shared" si="34"/>
        <v/>
      </c>
    </row>
    <row r="2239" spans="5:5">
      <c r="E2239" s="5" t="str">
        <f t="shared" si="34"/>
        <v/>
      </c>
    </row>
    <row r="2240" spans="5:5">
      <c r="E2240" s="5" t="str">
        <f t="shared" si="34"/>
        <v/>
      </c>
    </row>
    <row r="2241" spans="5:5">
      <c r="E2241" s="5" t="str">
        <f t="shared" si="34"/>
        <v/>
      </c>
    </row>
    <row r="2242" spans="5:5">
      <c r="E2242" s="5" t="str">
        <f t="shared" si="34"/>
        <v/>
      </c>
    </row>
    <row r="2243" spans="5:5">
      <c r="E2243" s="5" t="str">
        <f t="shared" si="34"/>
        <v/>
      </c>
    </row>
    <row r="2244" spans="5:5">
      <c r="E2244" s="5" t="str">
        <f t="shared" si="34"/>
        <v/>
      </c>
    </row>
    <row r="2245" spans="5:5">
      <c r="E2245" s="5" t="str">
        <f t="shared" ref="E2245:E2308" si="35">IF(ISNUMBER(D2245),IF(AND(B2245&lt;&gt;"",D2245&gt;0),"Ingreso",IF(AND(B2245&lt;&gt;"",D2245&lt;0),"Gasto",IF(AND(D2245&lt;&gt;"",ISBLANK(B2245)),"Falta Fecha",""))),"")</f>
        <v/>
      </c>
    </row>
    <row r="2246" spans="5:5">
      <c r="E2246" s="5" t="str">
        <f t="shared" si="35"/>
        <v/>
      </c>
    </row>
    <row r="2247" spans="5:5">
      <c r="E2247" s="5" t="str">
        <f t="shared" si="35"/>
        <v/>
      </c>
    </row>
    <row r="2248" spans="5:5">
      <c r="E2248" s="5" t="str">
        <f t="shared" si="35"/>
        <v/>
      </c>
    </row>
    <row r="2249" spans="5:5">
      <c r="E2249" s="5" t="str">
        <f t="shared" si="35"/>
        <v/>
      </c>
    </row>
    <row r="2250" spans="5:5">
      <c r="E2250" s="5" t="str">
        <f t="shared" si="35"/>
        <v/>
      </c>
    </row>
    <row r="2251" spans="5:5">
      <c r="E2251" s="5" t="str">
        <f t="shared" si="35"/>
        <v/>
      </c>
    </row>
    <row r="2252" spans="5:5">
      <c r="E2252" s="5" t="str">
        <f t="shared" si="35"/>
        <v/>
      </c>
    </row>
    <row r="2253" spans="5:5">
      <c r="E2253" s="5" t="str">
        <f t="shared" si="35"/>
        <v/>
      </c>
    </row>
    <row r="2254" spans="5:5">
      <c r="E2254" s="5" t="str">
        <f t="shared" si="35"/>
        <v/>
      </c>
    </row>
    <row r="2255" spans="5:5">
      <c r="E2255" s="5" t="str">
        <f t="shared" si="35"/>
        <v/>
      </c>
    </row>
    <row r="2256" spans="5:5">
      <c r="E2256" s="5" t="str">
        <f t="shared" si="35"/>
        <v/>
      </c>
    </row>
    <row r="2257" spans="5:5">
      <c r="E2257" s="5" t="str">
        <f t="shared" si="35"/>
        <v/>
      </c>
    </row>
    <row r="2258" spans="5:5">
      <c r="E2258" s="5" t="str">
        <f t="shared" si="35"/>
        <v/>
      </c>
    </row>
    <row r="2259" spans="5:5">
      <c r="E2259" s="5" t="str">
        <f t="shared" si="35"/>
        <v/>
      </c>
    </row>
    <row r="2260" spans="5:5">
      <c r="E2260" s="5" t="str">
        <f t="shared" si="35"/>
        <v/>
      </c>
    </row>
    <row r="2261" spans="5:5">
      <c r="E2261" s="5" t="str">
        <f t="shared" si="35"/>
        <v/>
      </c>
    </row>
    <row r="2262" spans="5:5">
      <c r="E2262" s="5" t="str">
        <f t="shared" si="35"/>
        <v/>
      </c>
    </row>
    <row r="2263" spans="5:5">
      <c r="E2263" s="5" t="str">
        <f t="shared" si="35"/>
        <v/>
      </c>
    </row>
    <row r="2264" spans="5:5">
      <c r="E2264" s="5" t="str">
        <f t="shared" si="35"/>
        <v/>
      </c>
    </row>
    <row r="2265" spans="5:5">
      <c r="E2265" s="5" t="str">
        <f t="shared" si="35"/>
        <v/>
      </c>
    </row>
    <row r="2266" spans="5:5">
      <c r="E2266" s="5" t="str">
        <f t="shared" si="35"/>
        <v/>
      </c>
    </row>
    <row r="2267" spans="5:5">
      <c r="E2267" s="5" t="str">
        <f t="shared" si="35"/>
        <v/>
      </c>
    </row>
    <row r="2268" spans="5:5">
      <c r="E2268" s="5" t="str">
        <f t="shared" si="35"/>
        <v/>
      </c>
    </row>
    <row r="2269" spans="5:5">
      <c r="E2269" s="5" t="str">
        <f t="shared" si="35"/>
        <v/>
      </c>
    </row>
    <row r="2270" spans="5:5">
      <c r="E2270" s="5" t="str">
        <f t="shared" si="35"/>
        <v/>
      </c>
    </row>
    <row r="2271" spans="5:5">
      <c r="E2271" s="5" t="str">
        <f t="shared" si="35"/>
        <v/>
      </c>
    </row>
    <row r="2272" spans="5:5">
      <c r="E2272" s="5" t="str">
        <f t="shared" si="35"/>
        <v/>
      </c>
    </row>
    <row r="2273" spans="5:5">
      <c r="E2273" s="5" t="str">
        <f t="shared" si="35"/>
        <v/>
      </c>
    </row>
    <row r="2274" spans="5:5">
      <c r="E2274" s="5" t="str">
        <f t="shared" si="35"/>
        <v/>
      </c>
    </row>
    <row r="2275" spans="5:5">
      <c r="E2275" s="5" t="str">
        <f t="shared" si="35"/>
        <v/>
      </c>
    </row>
    <row r="2276" spans="5:5">
      <c r="E2276" s="5" t="str">
        <f t="shared" si="35"/>
        <v/>
      </c>
    </row>
    <row r="2277" spans="5:5">
      <c r="E2277" s="5" t="str">
        <f t="shared" si="35"/>
        <v/>
      </c>
    </row>
    <row r="2278" spans="5:5">
      <c r="E2278" s="5" t="str">
        <f t="shared" si="35"/>
        <v/>
      </c>
    </row>
    <row r="2279" spans="5:5">
      <c r="E2279" s="5" t="str">
        <f t="shared" si="35"/>
        <v/>
      </c>
    </row>
    <row r="2280" spans="5:5">
      <c r="E2280" s="5" t="str">
        <f t="shared" si="35"/>
        <v/>
      </c>
    </row>
    <row r="2281" spans="5:5">
      <c r="E2281" s="5" t="str">
        <f t="shared" si="35"/>
        <v/>
      </c>
    </row>
    <row r="2282" spans="5:5">
      <c r="E2282" s="5" t="str">
        <f t="shared" si="35"/>
        <v/>
      </c>
    </row>
    <row r="2283" spans="5:5">
      <c r="E2283" s="5" t="str">
        <f t="shared" si="35"/>
        <v/>
      </c>
    </row>
    <row r="2284" spans="5:5">
      <c r="E2284" s="5" t="str">
        <f t="shared" si="35"/>
        <v/>
      </c>
    </row>
    <row r="2285" spans="5:5">
      <c r="E2285" s="5" t="str">
        <f t="shared" si="35"/>
        <v/>
      </c>
    </row>
    <row r="2286" spans="5:5">
      <c r="E2286" s="5" t="str">
        <f t="shared" si="35"/>
        <v/>
      </c>
    </row>
    <row r="2287" spans="5:5">
      <c r="E2287" s="5" t="str">
        <f t="shared" si="35"/>
        <v/>
      </c>
    </row>
    <row r="2288" spans="5:5">
      <c r="E2288" s="5" t="str">
        <f t="shared" si="35"/>
        <v/>
      </c>
    </row>
    <row r="2289" spans="5:5">
      <c r="E2289" s="5" t="str">
        <f t="shared" si="35"/>
        <v/>
      </c>
    </row>
    <row r="2290" spans="5:5">
      <c r="E2290" s="5" t="str">
        <f t="shared" si="35"/>
        <v/>
      </c>
    </row>
    <row r="2291" spans="5:5">
      <c r="E2291" s="5" t="str">
        <f t="shared" si="35"/>
        <v/>
      </c>
    </row>
    <row r="2292" spans="5:5">
      <c r="E2292" s="5" t="str">
        <f t="shared" si="35"/>
        <v/>
      </c>
    </row>
    <row r="2293" spans="5:5">
      <c r="E2293" s="5" t="str">
        <f t="shared" si="35"/>
        <v/>
      </c>
    </row>
    <row r="2294" spans="5:5">
      <c r="E2294" s="5" t="str">
        <f t="shared" si="35"/>
        <v/>
      </c>
    </row>
    <row r="2295" spans="5:5">
      <c r="E2295" s="5" t="str">
        <f t="shared" si="35"/>
        <v/>
      </c>
    </row>
    <row r="2296" spans="5:5">
      <c r="E2296" s="5" t="str">
        <f t="shared" si="35"/>
        <v/>
      </c>
    </row>
    <row r="2297" spans="5:5">
      <c r="E2297" s="5" t="str">
        <f t="shared" si="35"/>
        <v/>
      </c>
    </row>
    <row r="2298" spans="5:5">
      <c r="E2298" s="5" t="str">
        <f t="shared" si="35"/>
        <v/>
      </c>
    </row>
    <row r="2299" spans="5:5">
      <c r="E2299" s="5" t="str">
        <f t="shared" si="35"/>
        <v/>
      </c>
    </row>
    <row r="2300" spans="5:5">
      <c r="E2300" s="5" t="str">
        <f t="shared" si="35"/>
        <v/>
      </c>
    </row>
    <row r="2301" spans="5:5">
      <c r="E2301" s="5" t="str">
        <f t="shared" si="35"/>
        <v/>
      </c>
    </row>
    <row r="2302" spans="5:5">
      <c r="E2302" s="5" t="str">
        <f t="shared" si="35"/>
        <v/>
      </c>
    </row>
    <row r="2303" spans="5:5">
      <c r="E2303" s="5" t="str">
        <f t="shared" si="35"/>
        <v/>
      </c>
    </row>
    <row r="2304" spans="5:5">
      <c r="E2304" s="5" t="str">
        <f t="shared" si="35"/>
        <v/>
      </c>
    </row>
    <row r="2305" spans="5:5">
      <c r="E2305" s="5" t="str">
        <f t="shared" si="35"/>
        <v/>
      </c>
    </row>
    <row r="2306" spans="5:5">
      <c r="E2306" s="5" t="str">
        <f t="shared" si="35"/>
        <v/>
      </c>
    </row>
    <row r="2307" spans="5:5">
      <c r="E2307" s="5" t="str">
        <f t="shared" si="35"/>
        <v/>
      </c>
    </row>
    <row r="2308" spans="5:5">
      <c r="E2308" s="5" t="str">
        <f t="shared" si="35"/>
        <v/>
      </c>
    </row>
    <row r="2309" spans="5:5">
      <c r="E2309" s="5" t="str">
        <f t="shared" ref="E2309:E2372" si="36">IF(ISNUMBER(D2309),IF(AND(B2309&lt;&gt;"",D2309&gt;0),"Ingreso",IF(AND(B2309&lt;&gt;"",D2309&lt;0),"Gasto",IF(AND(D2309&lt;&gt;"",ISBLANK(B2309)),"Falta Fecha",""))),"")</f>
        <v/>
      </c>
    </row>
    <row r="2310" spans="5:5">
      <c r="E2310" s="5" t="str">
        <f t="shared" si="36"/>
        <v/>
      </c>
    </row>
    <row r="2311" spans="5:5">
      <c r="E2311" s="5" t="str">
        <f t="shared" si="36"/>
        <v/>
      </c>
    </row>
    <row r="2312" spans="5:5">
      <c r="E2312" s="5" t="str">
        <f t="shared" si="36"/>
        <v/>
      </c>
    </row>
    <row r="2313" spans="5:5">
      <c r="E2313" s="5" t="str">
        <f t="shared" si="36"/>
        <v/>
      </c>
    </row>
    <row r="2314" spans="5:5">
      <c r="E2314" s="5" t="str">
        <f t="shared" si="36"/>
        <v/>
      </c>
    </row>
    <row r="2315" spans="5:5">
      <c r="E2315" s="5" t="str">
        <f t="shared" si="36"/>
        <v/>
      </c>
    </row>
    <row r="2316" spans="5:5">
      <c r="E2316" s="5" t="str">
        <f t="shared" si="36"/>
        <v/>
      </c>
    </row>
    <row r="2317" spans="5:5">
      <c r="E2317" s="5" t="str">
        <f t="shared" si="36"/>
        <v/>
      </c>
    </row>
    <row r="2318" spans="5:5">
      <c r="E2318" s="5" t="str">
        <f t="shared" si="36"/>
        <v/>
      </c>
    </row>
    <row r="2319" spans="5:5">
      <c r="E2319" s="5" t="str">
        <f t="shared" si="36"/>
        <v/>
      </c>
    </row>
    <row r="2320" spans="5:5">
      <c r="E2320" s="5" t="str">
        <f t="shared" si="36"/>
        <v/>
      </c>
    </row>
    <row r="2321" spans="5:5">
      <c r="E2321" s="5" t="str">
        <f t="shared" si="36"/>
        <v/>
      </c>
    </row>
    <row r="2322" spans="5:5">
      <c r="E2322" s="5" t="str">
        <f t="shared" si="36"/>
        <v/>
      </c>
    </row>
    <row r="2323" spans="5:5">
      <c r="E2323" s="5" t="str">
        <f t="shared" si="36"/>
        <v/>
      </c>
    </row>
    <row r="2324" spans="5:5">
      <c r="E2324" s="5" t="str">
        <f t="shared" si="36"/>
        <v/>
      </c>
    </row>
    <row r="2325" spans="5:5">
      <c r="E2325" s="5" t="str">
        <f t="shared" si="36"/>
        <v/>
      </c>
    </row>
    <row r="2326" spans="5:5">
      <c r="E2326" s="5" t="str">
        <f t="shared" si="36"/>
        <v/>
      </c>
    </row>
    <row r="2327" spans="5:5">
      <c r="E2327" s="5" t="str">
        <f t="shared" si="36"/>
        <v/>
      </c>
    </row>
    <row r="2328" spans="5:5">
      <c r="E2328" s="5" t="str">
        <f t="shared" si="36"/>
        <v/>
      </c>
    </row>
    <row r="2329" spans="5:5">
      <c r="E2329" s="5" t="str">
        <f t="shared" si="36"/>
        <v/>
      </c>
    </row>
    <row r="2330" spans="5:5">
      <c r="E2330" s="5" t="str">
        <f t="shared" si="36"/>
        <v/>
      </c>
    </row>
    <row r="2331" spans="5:5">
      <c r="E2331" s="5" t="str">
        <f t="shared" si="36"/>
        <v/>
      </c>
    </row>
    <row r="2332" spans="5:5">
      <c r="E2332" s="5" t="str">
        <f t="shared" si="36"/>
        <v/>
      </c>
    </row>
    <row r="2333" spans="5:5">
      <c r="E2333" s="5" t="str">
        <f t="shared" si="36"/>
        <v/>
      </c>
    </row>
    <row r="2334" spans="5:5">
      <c r="E2334" s="5" t="str">
        <f t="shared" si="36"/>
        <v/>
      </c>
    </row>
    <row r="2335" spans="5:5">
      <c r="E2335" s="5" t="str">
        <f t="shared" si="36"/>
        <v/>
      </c>
    </row>
    <row r="2336" spans="5:5">
      <c r="E2336" s="5" t="str">
        <f t="shared" si="36"/>
        <v/>
      </c>
    </row>
    <row r="2337" spans="5:5">
      <c r="E2337" s="5" t="str">
        <f t="shared" si="36"/>
        <v/>
      </c>
    </row>
    <row r="2338" spans="5:5">
      <c r="E2338" s="5" t="str">
        <f t="shared" si="36"/>
        <v/>
      </c>
    </row>
    <row r="2339" spans="5:5">
      <c r="E2339" s="5" t="str">
        <f t="shared" si="36"/>
        <v/>
      </c>
    </row>
    <row r="2340" spans="5:5">
      <c r="E2340" s="5" t="str">
        <f t="shared" si="36"/>
        <v/>
      </c>
    </row>
    <row r="2341" spans="5:5">
      <c r="E2341" s="5" t="str">
        <f t="shared" si="36"/>
        <v/>
      </c>
    </row>
    <row r="2342" spans="5:5">
      <c r="E2342" s="5" t="str">
        <f t="shared" si="36"/>
        <v/>
      </c>
    </row>
    <row r="2343" spans="5:5">
      <c r="E2343" s="5" t="str">
        <f t="shared" si="36"/>
        <v/>
      </c>
    </row>
    <row r="2344" spans="5:5">
      <c r="E2344" s="5" t="str">
        <f t="shared" si="36"/>
        <v/>
      </c>
    </row>
    <row r="2345" spans="5:5">
      <c r="E2345" s="5" t="str">
        <f t="shared" si="36"/>
        <v/>
      </c>
    </row>
    <row r="2346" spans="5:5">
      <c r="E2346" s="5" t="str">
        <f t="shared" si="36"/>
        <v/>
      </c>
    </row>
    <row r="2347" spans="5:5">
      <c r="E2347" s="5" t="str">
        <f t="shared" si="36"/>
        <v/>
      </c>
    </row>
    <row r="2348" spans="5:5">
      <c r="E2348" s="5" t="str">
        <f t="shared" si="36"/>
        <v/>
      </c>
    </row>
    <row r="2349" spans="5:5">
      <c r="E2349" s="5" t="str">
        <f t="shared" si="36"/>
        <v/>
      </c>
    </row>
    <row r="2350" spans="5:5">
      <c r="E2350" s="5" t="str">
        <f t="shared" si="36"/>
        <v/>
      </c>
    </row>
    <row r="2351" spans="5:5">
      <c r="E2351" s="5" t="str">
        <f t="shared" si="36"/>
        <v/>
      </c>
    </row>
    <row r="2352" spans="5:5">
      <c r="E2352" s="5" t="str">
        <f t="shared" si="36"/>
        <v/>
      </c>
    </row>
    <row r="2353" spans="5:5">
      <c r="E2353" s="5" t="str">
        <f t="shared" si="36"/>
        <v/>
      </c>
    </row>
    <row r="2354" spans="5:5">
      <c r="E2354" s="5" t="str">
        <f t="shared" si="36"/>
        <v/>
      </c>
    </row>
    <row r="2355" spans="5:5">
      <c r="E2355" s="5" t="str">
        <f t="shared" si="36"/>
        <v/>
      </c>
    </row>
    <row r="2356" spans="5:5">
      <c r="E2356" s="5" t="str">
        <f t="shared" si="36"/>
        <v/>
      </c>
    </row>
    <row r="2357" spans="5:5">
      <c r="E2357" s="5" t="str">
        <f t="shared" si="36"/>
        <v/>
      </c>
    </row>
    <row r="2358" spans="5:5">
      <c r="E2358" s="5" t="str">
        <f t="shared" si="36"/>
        <v/>
      </c>
    </row>
    <row r="2359" spans="5:5">
      <c r="E2359" s="5" t="str">
        <f t="shared" si="36"/>
        <v/>
      </c>
    </row>
    <row r="2360" spans="5:5">
      <c r="E2360" s="5" t="str">
        <f t="shared" si="36"/>
        <v/>
      </c>
    </row>
    <row r="2361" spans="5:5">
      <c r="E2361" s="5" t="str">
        <f t="shared" si="36"/>
        <v/>
      </c>
    </row>
    <row r="2362" spans="5:5">
      <c r="E2362" s="5" t="str">
        <f t="shared" si="36"/>
        <v/>
      </c>
    </row>
    <row r="2363" spans="5:5">
      <c r="E2363" s="5" t="str">
        <f t="shared" si="36"/>
        <v/>
      </c>
    </row>
    <row r="2364" spans="5:5">
      <c r="E2364" s="5" t="str">
        <f t="shared" si="36"/>
        <v/>
      </c>
    </row>
    <row r="2365" spans="5:5">
      <c r="E2365" s="5" t="str">
        <f t="shared" si="36"/>
        <v/>
      </c>
    </row>
    <row r="2366" spans="5:5">
      <c r="E2366" s="5" t="str">
        <f t="shared" si="36"/>
        <v/>
      </c>
    </row>
    <row r="2367" spans="5:5">
      <c r="E2367" s="5" t="str">
        <f t="shared" si="36"/>
        <v/>
      </c>
    </row>
    <row r="2368" spans="5:5">
      <c r="E2368" s="5" t="str">
        <f t="shared" si="36"/>
        <v/>
      </c>
    </row>
    <row r="2369" spans="5:5">
      <c r="E2369" s="5" t="str">
        <f t="shared" si="36"/>
        <v/>
      </c>
    </row>
    <row r="2370" spans="5:5">
      <c r="E2370" s="5" t="str">
        <f t="shared" si="36"/>
        <v/>
      </c>
    </row>
    <row r="2371" spans="5:5">
      <c r="E2371" s="5" t="str">
        <f t="shared" si="36"/>
        <v/>
      </c>
    </row>
    <row r="2372" spans="5:5">
      <c r="E2372" s="5" t="str">
        <f t="shared" si="36"/>
        <v/>
      </c>
    </row>
    <row r="2373" spans="5:5">
      <c r="E2373" s="5" t="str">
        <f t="shared" ref="E2373:E2436" si="37">IF(ISNUMBER(D2373),IF(AND(B2373&lt;&gt;"",D2373&gt;0),"Ingreso",IF(AND(B2373&lt;&gt;"",D2373&lt;0),"Gasto",IF(AND(D2373&lt;&gt;"",ISBLANK(B2373)),"Falta Fecha",""))),"")</f>
        <v/>
      </c>
    </row>
    <row r="2374" spans="5:5">
      <c r="E2374" s="5" t="str">
        <f t="shared" si="37"/>
        <v/>
      </c>
    </row>
    <row r="2375" spans="5:5">
      <c r="E2375" s="5" t="str">
        <f t="shared" si="37"/>
        <v/>
      </c>
    </row>
    <row r="2376" spans="5:5">
      <c r="E2376" s="5" t="str">
        <f t="shared" si="37"/>
        <v/>
      </c>
    </row>
    <row r="2377" spans="5:5">
      <c r="E2377" s="5" t="str">
        <f t="shared" si="37"/>
        <v/>
      </c>
    </row>
    <row r="2378" spans="5:5">
      <c r="E2378" s="5" t="str">
        <f t="shared" si="37"/>
        <v/>
      </c>
    </row>
    <row r="2379" spans="5:5">
      <c r="E2379" s="5" t="str">
        <f t="shared" si="37"/>
        <v/>
      </c>
    </row>
    <row r="2380" spans="5:5">
      <c r="E2380" s="5" t="str">
        <f t="shared" si="37"/>
        <v/>
      </c>
    </row>
    <row r="2381" spans="5:5">
      <c r="E2381" s="5" t="str">
        <f t="shared" si="37"/>
        <v/>
      </c>
    </row>
    <row r="2382" spans="5:5">
      <c r="E2382" s="5" t="str">
        <f t="shared" si="37"/>
        <v/>
      </c>
    </row>
    <row r="2383" spans="5:5">
      <c r="E2383" s="5" t="str">
        <f t="shared" si="37"/>
        <v/>
      </c>
    </row>
    <row r="2384" spans="5:5">
      <c r="E2384" s="5" t="str">
        <f t="shared" si="37"/>
        <v/>
      </c>
    </row>
    <row r="2385" spans="5:5">
      <c r="E2385" s="5" t="str">
        <f t="shared" si="37"/>
        <v/>
      </c>
    </row>
    <row r="2386" spans="5:5">
      <c r="E2386" s="5" t="str">
        <f t="shared" si="37"/>
        <v/>
      </c>
    </row>
    <row r="2387" spans="5:5">
      <c r="E2387" s="5" t="str">
        <f t="shared" si="37"/>
        <v/>
      </c>
    </row>
    <row r="2388" spans="5:5">
      <c r="E2388" s="5" t="str">
        <f t="shared" si="37"/>
        <v/>
      </c>
    </row>
    <row r="2389" spans="5:5">
      <c r="E2389" s="5" t="str">
        <f t="shared" si="37"/>
        <v/>
      </c>
    </row>
    <row r="2390" spans="5:5">
      <c r="E2390" s="5" t="str">
        <f t="shared" si="37"/>
        <v/>
      </c>
    </row>
    <row r="2391" spans="5:5">
      <c r="E2391" s="5" t="str">
        <f t="shared" si="37"/>
        <v/>
      </c>
    </row>
    <row r="2392" spans="5:5">
      <c r="E2392" s="5" t="str">
        <f t="shared" si="37"/>
        <v/>
      </c>
    </row>
    <row r="2393" spans="5:5">
      <c r="E2393" s="5" t="str">
        <f t="shared" si="37"/>
        <v/>
      </c>
    </row>
    <row r="2394" spans="5:5">
      <c r="E2394" s="5" t="str">
        <f t="shared" si="37"/>
        <v/>
      </c>
    </row>
    <row r="2395" spans="5:5">
      <c r="E2395" s="5" t="str">
        <f t="shared" si="37"/>
        <v/>
      </c>
    </row>
    <row r="2396" spans="5:5">
      <c r="E2396" s="5" t="str">
        <f t="shared" si="37"/>
        <v/>
      </c>
    </row>
    <row r="2397" spans="5:5">
      <c r="E2397" s="5" t="str">
        <f t="shared" si="37"/>
        <v/>
      </c>
    </row>
    <row r="2398" spans="5:5">
      <c r="E2398" s="5" t="str">
        <f t="shared" si="37"/>
        <v/>
      </c>
    </row>
    <row r="2399" spans="5:5">
      <c r="E2399" s="5" t="str">
        <f t="shared" si="37"/>
        <v/>
      </c>
    </row>
    <row r="2400" spans="5:5">
      <c r="E2400" s="5" t="str">
        <f t="shared" si="37"/>
        <v/>
      </c>
    </row>
    <row r="2401" spans="5:5">
      <c r="E2401" s="5" t="str">
        <f t="shared" si="37"/>
        <v/>
      </c>
    </row>
    <row r="2402" spans="5:5">
      <c r="E2402" s="5" t="str">
        <f t="shared" si="37"/>
        <v/>
      </c>
    </row>
    <row r="2403" spans="5:5">
      <c r="E2403" s="5" t="str">
        <f t="shared" si="37"/>
        <v/>
      </c>
    </row>
    <row r="2404" spans="5:5">
      <c r="E2404" s="5" t="str">
        <f t="shared" si="37"/>
        <v/>
      </c>
    </row>
    <row r="2405" spans="5:5">
      <c r="E2405" s="5" t="str">
        <f t="shared" si="37"/>
        <v/>
      </c>
    </row>
    <row r="2406" spans="5:5">
      <c r="E2406" s="5" t="str">
        <f t="shared" si="37"/>
        <v/>
      </c>
    </row>
    <row r="2407" spans="5:5">
      <c r="E2407" s="5" t="str">
        <f t="shared" si="37"/>
        <v/>
      </c>
    </row>
    <row r="2408" spans="5:5">
      <c r="E2408" s="5" t="str">
        <f t="shared" si="37"/>
        <v/>
      </c>
    </row>
    <row r="2409" spans="5:5">
      <c r="E2409" s="5" t="str">
        <f t="shared" si="37"/>
        <v/>
      </c>
    </row>
    <row r="2410" spans="5:5">
      <c r="E2410" s="5" t="str">
        <f t="shared" si="37"/>
        <v/>
      </c>
    </row>
    <row r="2411" spans="5:5">
      <c r="E2411" s="5" t="str">
        <f t="shared" si="37"/>
        <v/>
      </c>
    </row>
    <row r="2412" spans="5:5">
      <c r="E2412" s="5" t="str">
        <f t="shared" si="37"/>
        <v/>
      </c>
    </row>
    <row r="2413" spans="5:5">
      <c r="E2413" s="5" t="str">
        <f t="shared" si="37"/>
        <v/>
      </c>
    </row>
    <row r="2414" spans="5:5">
      <c r="E2414" s="5" t="str">
        <f t="shared" si="37"/>
        <v/>
      </c>
    </row>
    <row r="2415" spans="5:5">
      <c r="E2415" s="5" t="str">
        <f t="shared" si="37"/>
        <v/>
      </c>
    </row>
    <row r="2416" spans="5:5">
      <c r="E2416" s="5" t="str">
        <f t="shared" si="37"/>
        <v/>
      </c>
    </row>
    <row r="2417" spans="5:5">
      <c r="E2417" s="5" t="str">
        <f t="shared" si="37"/>
        <v/>
      </c>
    </row>
    <row r="2418" spans="5:5">
      <c r="E2418" s="5" t="str">
        <f t="shared" si="37"/>
        <v/>
      </c>
    </row>
    <row r="2419" spans="5:5">
      <c r="E2419" s="5" t="str">
        <f t="shared" si="37"/>
        <v/>
      </c>
    </row>
    <row r="2420" spans="5:5">
      <c r="E2420" s="5" t="str">
        <f t="shared" si="37"/>
        <v/>
      </c>
    </row>
    <row r="2421" spans="5:5">
      <c r="E2421" s="5" t="str">
        <f t="shared" si="37"/>
        <v/>
      </c>
    </row>
    <row r="2422" spans="5:5">
      <c r="E2422" s="5" t="str">
        <f t="shared" si="37"/>
        <v/>
      </c>
    </row>
    <row r="2423" spans="5:5">
      <c r="E2423" s="5" t="str">
        <f t="shared" si="37"/>
        <v/>
      </c>
    </row>
    <row r="2424" spans="5:5">
      <c r="E2424" s="5" t="str">
        <f t="shared" si="37"/>
        <v/>
      </c>
    </row>
    <row r="2425" spans="5:5">
      <c r="E2425" s="5" t="str">
        <f t="shared" si="37"/>
        <v/>
      </c>
    </row>
    <row r="2426" spans="5:5">
      <c r="E2426" s="5" t="str">
        <f t="shared" si="37"/>
        <v/>
      </c>
    </row>
    <row r="2427" spans="5:5">
      <c r="E2427" s="5" t="str">
        <f t="shared" si="37"/>
        <v/>
      </c>
    </row>
    <row r="2428" spans="5:5">
      <c r="E2428" s="5" t="str">
        <f t="shared" si="37"/>
        <v/>
      </c>
    </row>
    <row r="2429" spans="5:5">
      <c r="E2429" s="5" t="str">
        <f t="shared" si="37"/>
        <v/>
      </c>
    </row>
    <row r="2430" spans="5:5">
      <c r="E2430" s="5" t="str">
        <f t="shared" si="37"/>
        <v/>
      </c>
    </row>
    <row r="2431" spans="5:5">
      <c r="E2431" s="5" t="str">
        <f t="shared" si="37"/>
        <v/>
      </c>
    </row>
    <row r="2432" spans="5:5">
      <c r="E2432" s="5" t="str">
        <f t="shared" si="37"/>
        <v/>
      </c>
    </row>
    <row r="2433" spans="5:5">
      <c r="E2433" s="5" t="str">
        <f t="shared" si="37"/>
        <v/>
      </c>
    </row>
    <row r="2434" spans="5:5">
      <c r="E2434" s="5" t="str">
        <f t="shared" si="37"/>
        <v/>
      </c>
    </row>
    <row r="2435" spans="5:5">
      <c r="E2435" s="5" t="str">
        <f t="shared" si="37"/>
        <v/>
      </c>
    </row>
    <row r="2436" spans="5:5">
      <c r="E2436" s="5" t="str">
        <f t="shared" si="37"/>
        <v/>
      </c>
    </row>
    <row r="2437" spans="5:5">
      <c r="E2437" s="5" t="str">
        <f t="shared" ref="E2437:E2500" si="38">IF(ISNUMBER(D2437),IF(AND(B2437&lt;&gt;"",D2437&gt;0),"Ingreso",IF(AND(B2437&lt;&gt;"",D2437&lt;0),"Gasto",IF(AND(D2437&lt;&gt;"",ISBLANK(B2437)),"Falta Fecha",""))),"")</f>
        <v/>
      </c>
    </row>
    <row r="2438" spans="5:5">
      <c r="E2438" s="5" t="str">
        <f t="shared" si="38"/>
        <v/>
      </c>
    </row>
    <row r="2439" spans="5:5">
      <c r="E2439" s="5" t="str">
        <f t="shared" si="38"/>
        <v/>
      </c>
    </row>
    <row r="2440" spans="5:5">
      <c r="E2440" s="5" t="str">
        <f t="shared" si="38"/>
        <v/>
      </c>
    </row>
    <row r="2441" spans="5:5">
      <c r="E2441" s="5" t="str">
        <f t="shared" si="38"/>
        <v/>
      </c>
    </row>
    <row r="2442" spans="5:5">
      <c r="E2442" s="5" t="str">
        <f t="shared" si="38"/>
        <v/>
      </c>
    </row>
    <row r="2443" spans="5:5">
      <c r="E2443" s="5" t="str">
        <f t="shared" si="38"/>
        <v/>
      </c>
    </row>
    <row r="2444" spans="5:5">
      <c r="E2444" s="5" t="str">
        <f t="shared" si="38"/>
        <v/>
      </c>
    </row>
    <row r="2445" spans="5:5">
      <c r="E2445" s="5" t="str">
        <f t="shared" si="38"/>
        <v/>
      </c>
    </row>
    <row r="2446" spans="5:5">
      <c r="E2446" s="5" t="str">
        <f t="shared" si="38"/>
        <v/>
      </c>
    </row>
    <row r="2447" spans="5:5">
      <c r="E2447" s="5" t="str">
        <f t="shared" si="38"/>
        <v/>
      </c>
    </row>
    <row r="2448" spans="5:5">
      <c r="E2448" s="5" t="str">
        <f t="shared" si="38"/>
        <v/>
      </c>
    </row>
    <row r="2449" spans="5:5">
      <c r="E2449" s="5" t="str">
        <f t="shared" si="38"/>
        <v/>
      </c>
    </row>
    <row r="2450" spans="5:5">
      <c r="E2450" s="5" t="str">
        <f t="shared" si="38"/>
        <v/>
      </c>
    </row>
    <row r="2451" spans="5:5">
      <c r="E2451" s="5" t="str">
        <f t="shared" si="38"/>
        <v/>
      </c>
    </row>
    <row r="2452" spans="5:5">
      <c r="E2452" s="5" t="str">
        <f t="shared" si="38"/>
        <v/>
      </c>
    </row>
    <row r="2453" spans="5:5">
      <c r="E2453" s="5" t="str">
        <f t="shared" si="38"/>
        <v/>
      </c>
    </row>
    <row r="2454" spans="5:5">
      <c r="E2454" s="5" t="str">
        <f t="shared" si="38"/>
        <v/>
      </c>
    </row>
    <row r="2455" spans="5:5">
      <c r="E2455" s="5" t="str">
        <f t="shared" si="38"/>
        <v/>
      </c>
    </row>
    <row r="2456" spans="5:5">
      <c r="E2456" s="5" t="str">
        <f t="shared" si="38"/>
        <v/>
      </c>
    </row>
    <row r="2457" spans="5:5">
      <c r="E2457" s="5" t="str">
        <f t="shared" si="38"/>
        <v/>
      </c>
    </row>
    <row r="2458" spans="5:5">
      <c r="E2458" s="5" t="str">
        <f t="shared" si="38"/>
        <v/>
      </c>
    </row>
    <row r="2459" spans="5:5">
      <c r="E2459" s="5" t="str">
        <f t="shared" si="38"/>
        <v/>
      </c>
    </row>
    <row r="2460" spans="5:5">
      <c r="E2460" s="5" t="str">
        <f t="shared" si="38"/>
        <v/>
      </c>
    </row>
    <row r="2461" spans="5:5">
      <c r="E2461" s="5" t="str">
        <f t="shared" si="38"/>
        <v/>
      </c>
    </row>
    <row r="2462" spans="5:5">
      <c r="E2462" s="5" t="str">
        <f t="shared" si="38"/>
        <v/>
      </c>
    </row>
    <row r="2463" spans="5:5">
      <c r="E2463" s="5" t="str">
        <f t="shared" si="38"/>
        <v/>
      </c>
    </row>
    <row r="2464" spans="5:5">
      <c r="E2464" s="5" t="str">
        <f t="shared" si="38"/>
        <v/>
      </c>
    </row>
    <row r="2465" spans="5:5">
      <c r="E2465" s="5" t="str">
        <f t="shared" si="38"/>
        <v/>
      </c>
    </row>
    <row r="2466" spans="5:5">
      <c r="E2466" s="5" t="str">
        <f t="shared" si="38"/>
        <v/>
      </c>
    </row>
    <row r="2467" spans="5:5">
      <c r="E2467" s="5" t="str">
        <f t="shared" si="38"/>
        <v/>
      </c>
    </row>
    <row r="2468" spans="5:5">
      <c r="E2468" s="5" t="str">
        <f t="shared" si="38"/>
        <v/>
      </c>
    </row>
    <row r="2469" spans="5:5">
      <c r="E2469" s="5" t="str">
        <f t="shared" si="38"/>
        <v/>
      </c>
    </row>
    <row r="2470" spans="5:5">
      <c r="E2470" s="5" t="str">
        <f t="shared" si="38"/>
        <v/>
      </c>
    </row>
    <row r="2471" spans="5:5">
      <c r="E2471" s="5" t="str">
        <f t="shared" si="38"/>
        <v/>
      </c>
    </row>
    <row r="2472" spans="5:5">
      <c r="E2472" s="5" t="str">
        <f t="shared" si="38"/>
        <v/>
      </c>
    </row>
    <row r="2473" spans="5:5">
      <c r="E2473" s="5" t="str">
        <f t="shared" si="38"/>
        <v/>
      </c>
    </row>
    <row r="2474" spans="5:5">
      <c r="E2474" s="5" t="str">
        <f t="shared" si="38"/>
        <v/>
      </c>
    </row>
    <row r="2475" spans="5:5">
      <c r="E2475" s="5" t="str">
        <f t="shared" si="38"/>
        <v/>
      </c>
    </row>
    <row r="2476" spans="5:5">
      <c r="E2476" s="5" t="str">
        <f t="shared" si="38"/>
        <v/>
      </c>
    </row>
    <row r="2477" spans="5:5">
      <c r="E2477" s="5" t="str">
        <f t="shared" si="38"/>
        <v/>
      </c>
    </row>
    <row r="2478" spans="5:5">
      <c r="E2478" s="5" t="str">
        <f t="shared" si="38"/>
        <v/>
      </c>
    </row>
    <row r="2479" spans="5:5">
      <c r="E2479" s="5" t="str">
        <f t="shared" si="38"/>
        <v/>
      </c>
    </row>
    <row r="2480" spans="5:5">
      <c r="E2480" s="5" t="str">
        <f t="shared" si="38"/>
        <v/>
      </c>
    </row>
    <row r="2481" spans="5:5">
      <c r="E2481" s="5" t="str">
        <f t="shared" si="38"/>
        <v/>
      </c>
    </row>
    <row r="2482" spans="5:5">
      <c r="E2482" s="5" t="str">
        <f t="shared" si="38"/>
        <v/>
      </c>
    </row>
    <row r="2483" spans="5:5">
      <c r="E2483" s="5" t="str">
        <f t="shared" si="38"/>
        <v/>
      </c>
    </row>
    <row r="2484" spans="5:5">
      <c r="E2484" s="5" t="str">
        <f t="shared" si="38"/>
        <v/>
      </c>
    </row>
    <row r="2485" spans="5:5">
      <c r="E2485" s="5" t="str">
        <f t="shared" si="38"/>
        <v/>
      </c>
    </row>
    <row r="2486" spans="5:5">
      <c r="E2486" s="5" t="str">
        <f t="shared" si="38"/>
        <v/>
      </c>
    </row>
    <row r="2487" spans="5:5">
      <c r="E2487" s="5" t="str">
        <f t="shared" si="38"/>
        <v/>
      </c>
    </row>
    <row r="2488" spans="5:5">
      <c r="E2488" s="5" t="str">
        <f t="shared" si="38"/>
        <v/>
      </c>
    </row>
    <row r="2489" spans="5:5">
      <c r="E2489" s="5" t="str">
        <f t="shared" si="38"/>
        <v/>
      </c>
    </row>
    <row r="2490" spans="5:5">
      <c r="E2490" s="5" t="str">
        <f t="shared" si="38"/>
        <v/>
      </c>
    </row>
    <row r="2491" spans="5:5">
      <c r="E2491" s="5" t="str">
        <f t="shared" si="38"/>
        <v/>
      </c>
    </row>
    <row r="2492" spans="5:5">
      <c r="E2492" s="5" t="str">
        <f t="shared" si="38"/>
        <v/>
      </c>
    </row>
    <row r="2493" spans="5:5">
      <c r="E2493" s="5" t="str">
        <f t="shared" si="38"/>
        <v/>
      </c>
    </row>
    <row r="2494" spans="5:5">
      <c r="E2494" s="5" t="str">
        <f t="shared" si="38"/>
        <v/>
      </c>
    </row>
    <row r="2495" spans="5:5">
      <c r="E2495" s="5" t="str">
        <f t="shared" si="38"/>
        <v/>
      </c>
    </row>
    <row r="2496" spans="5:5">
      <c r="E2496" s="5" t="str">
        <f t="shared" si="38"/>
        <v/>
      </c>
    </row>
    <row r="2497" spans="5:5">
      <c r="E2497" s="5" t="str">
        <f t="shared" si="38"/>
        <v/>
      </c>
    </row>
    <row r="2498" spans="5:5">
      <c r="E2498" s="5" t="str">
        <f t="shared" si="38"/>
        <v/>
      </c>
    </row>
    <row r="2499" spans="5:5">
      <c r="E2499" s="5" t="str">
        <f t="shared" si="38"/>
        <v/>
      </c>
    </row>
    <row r="2500" spans="5:5">
      <c r="E2500" s="5" t="str">
        <f t="shared" si="38"/>
        <v/>
      </c>
    </row>
    <row r="2501" spans="5:5">
      <c r="E2501" s="5" t="str">
        <f t="shared" ref="E2501:E2564" si="39">IF(ISNUMBER(D2501),IF(AND(B2501&lt;&gt;"",D2501&gt;0),"Ingreso",IF(AND(B2501&lt;&gt;"",D2501&lt;0),"Gasto",IF(AND(D2501&lt;&gt;"",ISBLANK(B2501)),"Falta Fecha",""))),"")</f>
        <v/>
      </c>
    </row>
    <row r="2502" spans="5:5">
      <c r="E2502" s="5" t="str">
        <f t="shared" si="39"/>
        <v/>
      </c>
    </row>
    <row r="2503" spans="5:5">
      <c r="E2503" s="5" t="str">
        <f t="shared" si="39"/>
        <v/>
      </c>
    </row>
    <row r="2504" spans="5:5">
      <c r="E2504" s="5" t="str">
        <f t="shared" si="39"/>
        <v/>
      </c>
    </row>
    <row r="2505" spans="5:5">
      <c r="E2505" s="5" t="str">
        <f t="shared" si="39"/>
        <v/>
      </c>
    </row>
    <row r="2506" spans="5:5">
      <c r="E2506" s="5" t="str">
        <f t="shared" si="39"/>
        <v/>
      </c>
    </row>
    <row r="2507" spans="5:5">
      <c r="E2507" s="5" t="str">
        <f t="shared" si="39"/>
        <v/>
      </c>
    </row>
    <row r="2508" spans="5:5">
      <c r="E2508" s="5" t="str">
        <f t="shared" si="39"/>
        <v/>
      </c>
    </row>
    <row r="2509" spans="5:5">
      <c r="E2509" s="5" t="str">
        <f t="shared" si="39"/>
        <v/>
      </c>
    </row>
    <row r="2510" spans="5:5">
      <c r="E2510" s="5" t="str">
        <f t="shared" si="39"/>
        <v/>
      </c>
    </row>
    <row r="2511" spans="5:5">
      <c r="E2511" s="5" t="str">
        <f t="shared" si="39"/>
        <v/>
      </c>
    </row>
    <row r="2512" spans="5:5">
      <c r="E2512" s="5" t="str">
        <f t="shared" si="39"/>
        <v/>
      </c>
    </row>
    <row r="2513" spans="5:5">
      <c r="E2513" s="5" t="str">
        <f t="shared" si="39"/>
        <v/>
      </c>
    </row>
    <row r="2514" spans="5:5">
      <c r="E2514" s="5" t="str">
        <f t="shared" si="39"/>
        <v/>
      </c>
    </row>
    <row r="2515" spans="5:5">
      <c r="E2515" s="5" t="str">
        <f t="shared" si="39"/>
        <v/>
      </c>
    </row>
    <row r="2516" spans="5:5">
      <c r="E2516" s="5" t="str">
        <f t="shared" si="39"/>
        <v/>
      </c>
    </row>
    <row r="2517" spans="5:5">
      <c r="E2517" s="5" t="str">
        <f t="shared" si="39"/>
        <v/>
      </c>
    </row>
    <row r="2518" spans="5:5">
      <c r="E2518" s="5" t="str">
        <f t="shared" si="39"/>
        <v/>
      </c>
    </row>
    <row r="2519" spans="5:5">
      <c r="E2519" s="5" t="str">
        <f t="shared" si="39"/>
        <v/>
      </c>
    </row>
    <row r="2520" spans="5:5">
      <c r="E2520" s="5" t="str">
        <f t="shared" si="39"/>
        <v/>
      </c>
    </row>
    <row r="2521" spans="5:5">
      <c r="E2521" s="5" t="str">
        <f t="shared" si="39"/>
        <v/>
      </c>
    </row>
    <row r="2522" spans="5:5">
      <c r="E2522" s="5" t="str">
        <f t="shared" si="39"/>
        <v/>
      </c>
    </row>
    <row r="2523" spans="5:5">
      <c r="E2523" s="5" t="str">
        <f t="shared" si="39"/>
        <v/>
      </c>
    </row>
    <row r="2524" spans="5:5">
      <c r="E2524" s="5" t="str">
        <f t="shared" si="39"/>
        <v/>
      </c>
    </row>
    <row r="2525" spans="5:5">
      <c r="E2525" s="5" t="str">
        <f t="shared" si="39"/>
        <v/>
      </c>
    </row>
    <row r="2526" spans="5:5">
      <c r="E2526" s="5" t="str">
        <f t="shared" si="39"/>
        <v/>
      </c>
    </row>
    <row r="2527" spans="5:5">
      <c r="E2527" s="5" t="str">
        <f t="shared" si="39"/>
        <v/>
      </c>
    </row>
    <row r="2528" spans="5:5">
      <c r="E2528" s="5" t="str">
        <f t="shared" si="39"/>
        <v/>
      </c>
    </row>
    <row r="2529" spans="5:5">
      <c r="E2529" s="5" t="str">
        <f t="shared" si="39"/>
        <v/>
      </c>
    </row>
    <row r="2530" spans="5:5">
      <c r="E2530" s="5" t="str">
        <f t="shared" si="39"/>
        <v/>
      </c>
    </row>
    <row r="2531" spans="5:5">
      <c r="E2531" s="5" t="str">
        <f t="shared" si="39"/>
        <v/>
      </c>
    </row>
    <row r="2532" spans="5:5">
      <c r="E2532" s="5" t="str">
        <f t="shared" si="39"/>
        <v/>
      </c>
    </row>
    <row r="2533" spans="5:5">
      <c r="E2533" s="5" t="str">
        <f t="shared" si="39"/>
        <v/>
      </c>
    </row>
    <row r="2534" spans="5:5">
      <c r="E2534" s="5" t="str">
        <f t="shared" si="39"/>
        <v/>
      </c>
    </row>
    <row r="2535" spans="5:5">
      <c r="E2535" s="5" t="str">
        <f t="shared" si="39"/>
        <v/>
      </c>
    </row>
    <row r="2536" spans="5:5">
      <c r="E2536" s="5" t="str">
        <f t="shared" si="39"/>
        <v/>
      </c>
    </row>
    <row r="2537" spans="5:5">
      <c r="E2537" s="5" t="str">
        <f t="shared" si="39"/>
        <v/>
      </c>
    </row>
    <row r="2538" spans="5:5">
      <c r="E2538" s="5" t="str">
        <f t="shared" si="39"/>
        <v/>
      </c>
    </row>
    <row r="2539" spans="5:5">
      <c r="E2539" s="5" t="str">
        <f t="shared" si="39"/>
        <v/>
      </c>
    </row>
    <row r="2540" spans="5:5">
      <c r="E2540" s="5" t="str">
        <f t="shared" si="39"/>
        <v/>
      </c>
    </row>
    <row r="2541" spans="5:5">
      <c r="E2541" s="5" t="str">
        <f t="shared" si="39"/>
        <v/>
      </c>
    </row>
    <row r="2542" spans="5:5">
      <c r="E2542" s="5" t="str">
        <f t="shared" si="39"/>
        <v/>
      </c>
    </row>
    <row r="2543" spans="5:5">
      <c r="E2543" s="5" t="str">
        <f t="shared" si="39"/>
        <v/>
      </c>
    </row>
    <row r="2544" spans="5:5">
      <c r="E2544" s="5" t="str">
        <f t="shared" si="39"/>
        <v/>
      </c>
    </row>
    <row r="2545" spans="5:5">
      <c r="E2545" s="5" t="str">
        <f t="shared" si="39"/>
        <v/>
      </c>
    </row>
    <row r="2546" spans="5:5">
      <c r="E2546" s="5" t="str">
        <f t="shared" si="39"/>
        <v/>
      </c>
    </row>
    <row r="2547" spans="5:5">
      <c r="E2547" s="5" t="str">
        <f t="shared" si="39"/>
        <v/>
      </c>
    </row>
    <row r="2548" spans="5:5">
      <c r="E2548" s="5" t="str">
        <f t="shared" si="39"/>
        <v/>
      </c>
    </row>
    <row r="2549" spans="5:5">
      <c r="E2549" s="5" t="str">
        <f t="shared" si="39"/>
        <v/>
      </c>
    </row>
    <row r="2550" spans="5:5">
      <c r="E2550" s="5" t="str">
        <f t="shared" si="39"/>
        <v/>
      </c>
    </row>
    <row r="2551" spans="5:5">
      <c r="E2551" s="5" t="str">
        <f t="shared" si="39"/>
        <v/>
      </c>
    </row>
    <row r="2552" spans="5:5">
      <c r="E2552" s="5" t="str">
        <f t="shared" si="39"/>
        <v/>
      </c>
    </row>
    <row r="2553" spans="5:5">
      <c r="E2553" s="5" t="str">
        <f t="shared" si="39"/>
        <v/>
      </c>
    </row>
    <row r="2554" spans="5:5">
      <c r="E2554" s="5" t="str">
        <f t="shared" si="39"/>
        <v/>
      </c>
    </row>
    <row r="2555" spans="5:5">
      <c r="E2555" s="5" t="str">
        <f t="shared" si="39"/>
        <v/>
      </c>
    </row>
    <row r="2556" spans="5:5">
      <c r="E2556" s="5" t="str">
        <f t="shared" si="39"/>
        <v/>
      </c>
    </row>
    <row r="2557" spans="5:5">
      <c r="E2557" s="5" t="str">
        <f t="shared" si="39"/>
        <v/>
      </c>
    </row>
    <row r="2558" spans="5:5">
      <c r="E2558" s="5" t="str">
        <f t="shared" si="39"/>
        <v/>
      </c>
    </row>
    <row r="2559" spans="5:5">
      <c r="E2559" s="5" t="str">
        <f t="shared" si="39"/>
        <v/>
      </c>
    </row>
    <row r="2560" spans="5:5">
      <c r="E2560" s="5" t="str">
        <f t="shared" si="39"/>
        <v/>
      </c>
    </row>
    <row r="2561" spans="5:5">
      <c r="E2561" s="5" t="str">
        <f t="shared" si="39"/>
        <v/>
      </c>
    </row>
    <row r="2562" spans="5:5">
      <c r="E2562" s="5" t="str">
        <f t="shared" si="39"/>
        <v/>
      </c>
    </row>
    <row r="2563" spans="5:5">
      <c r="E2563" s="5" t="str">
        <f t="shared" si="39"/>
        <v/>
      </c>
    </row>
    <row r="2564" spans="5:5">
      <c r="E2564" s="5" t="str">
        <f t="shared" si="39"/>
        <v/>
      </c>
    </row>
    <row r="2565" spans="5:5">
      <c r="E2565" s="5" t="str">
        <f t="shared" ref="E2565:E2628" si="40">IF(ISNUMBER(D2565),IF(AND(B2565&lt;&gt;"",D2565&gt;0),"Ingreso",IF(AND(B2565&lt;&gt;"",D2565&lt;0),"Gasto",IF(AND(D2565&lt;&gt;"",ISBLANK(B2565)),"Falta Fecha",""))),"")</f>
        <v/>
      </c>
    </row>
    <row r="2566" spans="5:5">
      <c r="E2566" s="5" t="str">
        <f t="shared" si="40"/>
        <v/>
      </c>
    </row>
    <row r="2567" spans="5:5">
      <c r="E2567" s="5" t="str">
        <f t="shared" si="40"/>
        <v/>
      </c>
    </row>
    <row r="2568" spans="5:5">
      <c r="E2568" s="5" t="str">
        <f t="shared" si="40"/>
        <v/>
      </c>
    </row>
    <row r="2569" spans="5:5">
      <c r="E2569" s="5" t="str">
        <f t="shared" si="40"/>
        <v/>
      </c>
    </row>
    <row r="2570" spans="5:5">
      <c r="E2570" s="5" t="str">
        <f t="shared" si="40"/>
        <v/>
      </c>
    </row>
    <row r="2571" spans="5:5">
      <c r="E2571" s="5" t="str">
        <f t="shared" si="40"/>
        <v/>
      </c>
    </row>
    <row r="2572" spans="5:5">
      <c r="E2572" s="5" t="str">
        <f t="shared" si="40"/>
        <v/>
      </c>
    </row>
    <row r="2573" spans="5:5">
      <c r="E2573" s="5" t="str">
        <f t="shared" si="40"/>
        <v/>
      </c>
    </row>
    <row r="2574" spans="5:5">
      <c r="E2574" s="5" t="str">
        <f t="shared" si="40"/>
        <v/>
      </c>
    </row>
    <row r="2575" spans="5:5">
      <c r="E2575" s="5" t="str">
        <f t="shared" si="40"/>
        <v/>
      </c>
    </row>
    <row r="2576" spans="5:5">
      <c r="E2576" s="5" t="str">
        <f t="shared" si="40"/>
        <v/>
      </c>
    </row>
    <row r="2577" spans="5:5">
      <c r="E2577" s="5" t="str">
        <f t="shared" si="40"/>
        <v/>
      </c>
    </row>
    <row r="2578" spans="5:5">
      <c r="E2578" s="5" t="str">
        <f t="shared" si="40"/>
        <v/>
      </c>
    </row>
    <row r="2579" spans="5:5">
      <c r="E2579" s="5" t="str">
        <f t="shared" si="40"/>
        <v/>
      </c>
    </row>
    <row r="2580" spans="5:5">
      <c r="E2580" s="5" t="str">
        <f t="shared" si="40"/>
        <v/>
      </c>
    </row>
    <row r="2581" spans="5:5">
      <c r="E2581" s="5" t="str">
        <f t="shared" si="40"/>
        <v/>
      </c>
    </row>
    <row r="2582" spans="5:5">
      <c r="E2582" s="5" t="str">
        <f t="shared" si="40"/>
        <v/>
      </c>
    </row>
    <row r="2583" spans="5:5">
      <c r="E2583" s="5" t="str">
        <f t="shared" si="40"/>
        <v/>
      </c>
    </row>
    <row r="2584" spans="5:5">
      <c r="E2584" s="5" t="str">
        <f t="shared" si="40"/>
        <v/>
      </c>
    </row>
    <row r="2585" spans="5:5">
      <c r="E2585" s="5" t="str">
        <f t="shared" si="40"/>
        <v/>
      </c>
    </row>
    <row r="2586" spans="5:5">
      <c r="E2586" s="5" t="str">
        <f t="shared" si="40"/>
        <v/>
      </c>
    </row>
    <row r="2587" spans="5:5">
      <c r="E2587" s="5" t="str">
        <f t="shared" si="40"/>
        <v/>
      </c>
    </row>
    <row r="2588" spans="5:5">
      <c r="E2588" s="5" t="str">
        <f t="shared" si="40"/>
        <v/>
      </c>
    </row>
    <row r="2589" spans="5:5">
      <c r="E2589" s="5" t="str">
        <f t="shared" si="40"/>
        <v/>
      </c>
    </row>
    <row r="2590" spans="5:5">
      <c r="E2590" s="5" t="str">
        <f t="shared" si="40"/>
        <v/>
      </c>
    </row>
    <row r="2591" spans="5:5">
      <c r="E2591" s="5" t="str">
        <f t="shared" si="40"/>
        <v/>
      </c>
    </row>
    <row r="2592" spans="5:5">
      <c r="E2592" s="5" t="str">
        <f t="shared" si="40"/>
        <v/>
      </c>
    </row>
    <row r="2593" spans="5:5">
      <c r="E2593" s="5" t="str">
        <f t="shared" si="40"/>
        <v/>
      </c>
    </row>
    <row r="2594" spans="5:5">
      <c r="E2594" s="5" t="str">
        <f t="shared" si="40"/>
        <v/>
      </c>
    </row>
    <row r="2595" spans="5:5">
      <c r="E2595" s="5" t="str">
        <f t="shared" si="40"/>
        <v/>
      </c>
    </row>
    <row r="2596" spans="5:5">
      <c r="E2596" s="5" t="str">
        <f t="shared" si="40"/>
        <v/>
      </c>
    </row>
    <row r="2597" spans="5:5">
      <c r="E2597" s="5" t="str">
        <f t="shared" si="40"/>
        <v/>
      </c>
    </row>
    <row r="2598" spans="5:5">
      <c r="E2598" s="5" t="str">
        <f t="shared" si="40"/>
        <v/>
      </c>
    </row>
    <row r="2599" spans="5:5">
      <c r="E2599" s="5" t="str">
        <f t="shared" si="40"/>
        <v/>
      </c>
    </row>
    <row r="2600" spans="5:5">
      <c r="E2600" s="5" t="str">
        <f t="shared" si="40"/>
        <v/>
      </c>
    </row>
    <row r="2601" spans="5:5">
      <c r="E2601" s="5" t="str">
        <f t="shared" si="40"/>
        <v/>
      </c>
    </row>
    <row r="2602" spans="5:5">
      <c r="E2602" s="5" t="str">
        <f t="shared" si="40"/>
        <v/>
      </c>
    </row>
    <row r="2603" spans="5:5">
      <c r="E2603" s="5" t="str">
        <f t="shared" si="40"/>
        <v/>
      </c>
    </row>
    <row r="2604" spans="5:5">
      <c r="E2604" s="5" t="str">
        <f t="shared" si="40"/>
        <v/>
      </c>
    </row>
    <row r="2605" spans="5:5">
      <c r="E2605" s="5" t="str">
        <f t="shared" si="40"/>
        <v/>
      </c>
    </row>
    <row r="2606" spans="5:5">
      <c r="E2606" s="5" t="str">
        <f t="shared" si="40"/>
        <v/>
      </c>
    </row>
    <row r="2607" spans="5:5">
      <c r="E2607" s="5" t="str">
        <f t="shared" si="40"/>
        <v/>
      </c>
    </row>
    <row r="2608" spans="5:5">
      <c r="E2608" s="5" t="str">
        <f t="shared" si="40"/>
        <v/>
      </c>
    </row>
    <row r="2609" spans="5:5">
      <c r="E2609" s="5" t="str">
        <f t="shared" si="40"/>
        <v/>
      </c>
    </row>
    <row r="2610" spans="5:5">
      <c r="E2610" s="5" t="str">
        <f t="shared" si="40"/>
        <v/>
      </c>
    </row>
    <row r="2611" spans="5:5">
      <c r="E2611" s="5" t="str">
        <f t="shared" si="40"/>
        <v/>
      </c>
    </row>
    <row r="2612" spans="5:5">
      <c r="E2612" s="5" t="str">
        <f t="shared" si="40"/>
        <v/>
      </c>
    </row>
    <row r="2613" spans="5:5">
      <c r="E2613" s="5" t="str">
        <f t="shared" si="40"/>
        <v/>
      </c>
    </row>
    <row r="2614" spans="5:5">
      <c r="E2614" s="5" t="str">
        <f t="shared" si="40"/>
        <v/>
      </c>
    </row>
    <row r="2615" spans="5:5">
      <c r="E2615" s="5" t="str">
        <f t="shared" si="40"/>
        <v/>
      </c>
    </row>
    <row r="2616" spans="5:5">
      <c r="E2616" s="5" t="str">
        <f t="shared" si="40"/>
        <v/>
      </c>
    </row>
    <row r="2617" spans="5:5">
      <c r="E2617" s="5" t="str">
        <f t="shared" si="40"/>
        <v/>
      </c>
    </row>
    <row r="2618" spans="5:5">
      <c r="E2618" s="5" t="str">
        <f t="shared" si="40"/>
        <v/>
      </c>
    </row>
    <row r="2619" spans="5:5">
      <c r="E2619" s="5" t="str">
        <f t="shared" si="40"/>
        <v/>
      </c>
    </row>
    <row r="2620" spans="5:5">
      <c r="E2620" s="5" t="str">
        <f t="shared" si="40"/>
        <v/>
      </c>
    </row>
    <row r="2621" spans="5:5">
      <c r="E2621" s="5" t="str">
        <f t="shared" si="40"/>
        <v/>
      </c>
    </row>
    <row r="2622" spans="5:5">
      <c r="E2622" s="5" t="str">
        <f t="shared" si="40"/>
        <v/>
      </c>
    </row>
    <row r="2623" spans="5:5">
      <c r="E2623" s="5" t="str">
        <f t="shared" si="40"/>
        <v/>
      </c>
    </row>
    <row r="2624" spans="5:5">
      <c r="E2624" s="5" t="str">
        <f t="shared" si="40"/>
        <v/>
      </c>
    </row>
    <row r="2625" spans="5:5">
      <c r="E2625" s="5" t="str">
        <f t="shared" si="40"/>
        <v/>
      </c>
    </row>
    <row r="2626" spans="5:5">
      <c r="E2626" s="5" t="str">
        <f t="shared" si="40"/>
        <v/>
      </c>
    </row>
    <row r="2627" spans="5:5">
      <c r="E2627" s="5" t="str">
        <f t="shared" si="40"/>
        <v/>
      </c>
    </row>
    <row r="2628" spans="5:5">
      <c r="E2628" s="5" t="str">
        <f t="shared" si="40"/>
        <v/>
      </c>
    </row>
    <row r="2629" spans="5:5">
      <c r="E2629" s="5" t="str">
        <f t="shared" ref="E2629:E2692" si="41">IF(ISNUMBER(D2629),IF(AND(B2629&lt;&gt;"",D2629&gt;0),"Ingreso",IF(AND(B2629&lt;&gt;"",D2629&lt;0),"Gasto",IF(AND(D2629&lt;&gt;"",ISBLANK(B2629)),"Falta Fecha",""))),"")</f>
        <v/>
      </c>
    </row>
    <row r="2630" spans="5:5">
      <c r="E2630" s="5" t="str">
        <f t="shared" si="41"/>
        <v/>
      </c>
    </row>
    <row r="2631" spans="5:5">
      <c r="E2631" s="5" t="str">
        <f t="shared" si="41"/>
        <v/>
      </c>
    </row>
    <row r="2632" spans="5:5">
      <c r="E2632" s="5" t="str">
        <f t="shared" si="41"/>
        <v/>
      </c>
    </row>
    <row r="2633" spans="5:5">
      <c r="E2633" s="5" t="str">
        <f t="shared" si="41"/>
        <v/>
      </c>
    </row>
    <row r="2634" spans="5:5">
      <c r="E2634" s="5" t="str">
        <f t="shared" si="41"/>
        <v/>
      </c>
    </row>
    <row r="2635" spans="5:5">
      <c r="E2635" s="5" t="str">
        <f t="shared" si="41"/>
        <v/>
      </c>
    </row>
    <row r="2636" spans="5:5">
      <c r="E2636" s="5" t="str">
        <f t="shared" si="41"/>
        <v/>
      </c>
    </row>
    <row r="2637" spans="5:5">
      <c r="E2637" s="5" t="str">
        <f t="shared" si="41"/>
        <v/>
      </c>
    </row>
    <row r="2638" spans="5:5">
      <c r="E2638" s="5" t="str">
        <f t="shared" si="41"/>
        <v/>
      </c>
    </row>
    <row r="2639" spans="5:5">
      <c r="E2639" s="5" t="str">
        <f t="shared" si="41"/>
        <v/>
      </c>
    </row>
    <row r="2640" spans="5:5">
      <c r="E2640" s="5" t="str">
        <f t="shared" si="41"/>
        <v/>
      </c>
    </row>
    <row r="2641" spans="5:5">
      <c r="E2641" s="5" t="str">
        <f t="shared" si="41"/>
        <v/>
      </c>
    </row>
    <row r="2642" spans="5:5">
      <c r="E2642" s="5" t="str">
        <f t="shared" si="41"/>
        <v/>
      </c>
    </row>
    <row r="2643" spans="5:5">
      <c r="E2643" s="5" t="str">
        <f t="shared" si="41"/>
        <v/>
      </c>
    </row>
    <row r="2644" spans="5:5">
      <c r="E2644" s="5" t="str">
        <f t="shared" si="41"/>
        <v/>
      </c>
    </row>
    <row r="2645" spans="5:5">
      <c r="E2645" s="5" t="str">
        <f t="shared" si="41"/>
        <v/>
      </c>
    </row>
    <row r="2646" spans="5:5">
      <c r="E2646" s="5" t="str">
        <f t="shared" si="41"/>
        <v/>
      </c>
    </row>
    <row r="2647" spans="5:5">
      <c r="E2647" s="5" t="str">
        <f t="shared" si="41"/>
        <v/>
      </c>
    </row>
    <row r="2648" spans="5:5">
      <c r="E2648" s="5" t="str">
        <f t="shared" si="41"/>
        <v/>
      </c>
    </row>
    <row r="2649" spans="5:5">
      <c r="E2649" s="5" t="str">
        <f t="shared" si="41"/>
        <v/>
      </c>
    </row>
    <row r="2650" spans="5:5">
      <c r="E2650" s="5" t="str">
        <f t="shared" si="41"/>
        <v/>
      </c>
    </row>
    <row r="2651" spans="5:5">
      <c r="E2651" s="5" t="str">
        <f t="shared" si="41"/>
        <v/>
      </c>
    </row>
    <row r="2652" spans="5:5">
      <c r="E2652" s="5" t="str">
        <f t="shared" si="41"/>
        <v/>
      </c>
    </row>
    <row r="2653" spans="5:5">
      <c r="E2653" s="5" t="str">
        <f t="shared" si="41"/>
        <v/>
      </c>
    </row>
    <row r="2654" spans="5:5">
      <c r="E2654" s="5" t="str">
        <f t="shared" si="41"/>
        <v/>
      </c>
    </row>
    <row r="2655" spans="5:5">
      <c r="E2655" s="5" t="str">
        <f t="shared" si="41"/>
        <v/>
      </c>
    </row>
    <row r="2656" spans="5:5">
      <c r="E2656" s="5" t="str">
        <f t="shared" si="41"/>
        <v/>
      </c>
    </row>
    <row r="2657" spans="5:5">
      <c r="E2657" s="5" t="str">
        <f t="shared" si="41"/>
        <v/>
      </c>
    </row>
    <row r="2658" spans="5:5">
      <c r="E2658" s="5" t="str">
        <f t="shared" si="41"/>
        <v/>
      </c>
    </row>
    <row r="2659" spans="5:5">
      <c r="E2659" s="5" t="str">
        <f t="shared" si="41"/>
        <v/>
      </c>
    </row>
    <row r="2660" spans="5:5">
      <c r="E2660" s="5" t="str">
        <f t="shared" si="41"/>
        <v/>
      </c>
    </row>
    <row r="2661" spans="5:5">
      <c r="E2661" s="5" t="str">
        <f t="shared" si="41"/>
        <v/>
      </c>
    </row>
    <row r="2662" spans="5:5">
      <c r="E2662" s="5" t="str">
        <f t="shared" si="41"/>
        <v/>
      </c>
    </row>
    <row r="2663" spans="5:5">
      <c r="E2663" s="5" t="str">
        <f t="shared" si="41"/>
        <v/>
      </c>
    </row>
    <row r="2664" spans="5:5">
      <c r="E2664" s="5" t="str">
        <f t="shared" si="41"/>
        <v/>
      </c>
    </row>
    <row r="2665" spans="5:5">
      <c r="E2665" s="5" t="str">
        <f t="shared" si="41"/>
        <v/>
      </c>
    </row>
    <row r="2666" spans="5:5">
      <c r="E2666" s="5" t="str">
        <f t="shared" si="41"/>
        <v/>
      </c>
    </row>
    <row r="2667" spans="5:5">
      <c r="E2667" s="5" t="str">
        <f t="shared" si="41"/>
        <v/>
      </c>
    </row>
    <row r="2668" spans="5:5">
      <c r="E2668" s="5" t="str">
        <f t="shared" si="41"/>
        <v/>
      </c>
    </row>
    <row r="2669" spans="5:5">
      <c r="E2669" s="5" t="str">
        <f t="shared" si="41"/>
        <v/>
      </c>
    </row>
    <row r="2670" spans="5:5">
      <c r="E2670" s="5" t="str">
        <f t="shared" si="41"/>
        <v/>
      </c>
    </row>
    <row r="2671" spans="5:5">
      <c r="E2671" s="5" t="str">
        <f t="shared" si="41"/>
        <v/>
      </c>
    </row>
    <row r="2672" spans="5:5">
      <c r="E2672" s="5" t="str">
        <f t="shared" si="41"/>
        <v/>
      </c>
    </row>
    <row r="2673" spans="5:5">
      <c r="E2673" s="5" t="str">
        <f t="shared" si="41"/>
        <v/>
      </c>
    </row>
    <row r="2674" spans="5:5">
      <c r="E2674" s="5" t="str">
        <f t="shared" si="41"/>
        <v/>
      </c>
    </row>
    <row r="2675" spans="5:5">
      <c r="E2675" s="5" t="str">
        <f t="shared" si="41"/>
        <v/>
      </c>
    </row>
    <row r="2676" spans="5:5">
      <c r="E2676" s="5" t="str">
        <f t="shared" si="41"/>
        <v/>
      </c>
    </row>
    <row r="2677" spans="5:5">
      <c r="E2677" s="5" t="str">
        <f t="shared" si="41"/>
        <v/>
      </c>
    </row>
    <row r="2678" spans="5:5">
      <c r="E2678" s="5" t="str">
        <f t="shared" si="41"/>
        <v/>
      </c>
    </row>
    <row r="2679" spans="5:5">
      <c r="E2679" s="5" t="str">
        <f t="shared" si="41"/>
        <v/>
      </c>
    </row>
    <row r="2680" spans="5:5">
      <c r="E2680" s="5" t="str">
        <f t="shared" si="41"/>
        <v/>
      </c>
    </row>
    <row r="2681" spans="5:5">
      <c r="E2681" s="5" t="str">
        <f t="shared" si="41"/>
        <v/>
      </c>
    </row>
    <row r="2682" spans="5:5">
      <c r="E2682" s="5" t="str">
        <f t="shared" si="41"/>
        <v/>
      </c>
    </row>
    <row r="2683" spans="5:5">
      <c r="E2683" s="5" t="str">
        <f t="shared" si="41"/>
        <v/>
      </c>
    </row>
    <row r="2684" spans="5:5">
      <c r="E2684" s="5" t="str">
        <f t="shared" si="41"/>
        <v/>
      </c>
    </row>
    <row r="2685" spans="5:5">
      <c r="E2685" s="5" t="str">
        <f t="shared" si="41"/>
        <v/>
      </c>
    </row>
    <row r="2686" spans="5:5">
      <c r="E2686" s="5" t="str">
        <f t="shared" si="41"/>
        <v/>
      </c>
    </row>
    <row r="2687" spans="5:5">
      <c r="E2687" s="5" t="str">
        <f t="shared" si="41"/>
        <v/>
      </c>
    </row>
    <row r="2688" spans="5:5">
      <c r="E2688" s="5" t="str">
        <f t="shared" si="41"/>
        <v/>
      </c>
    </row>
    <row r="2689" spans="5:5">
      <c r="E2689" s="5" t="str">
        <f t="shared" si="41"/>
        <v/>
      </c>
    </row>
    <row r="2690" spans="5:5">
      <c r="E2690" s="5" t="str">
        <f t="shared" si="41"/>
        <v/>
      </c>
    </row>
    <row r="2691" spans="5:5">
      <c r="E2691" s="5" t="str">
        <f t="shared" si="41"/>
        <v/>
      </c>
    </row>
    <row r="2692" spans="5:5">
      <c r="E2692" s="5" t="str">
        <f t="shared" si="41"/>
        <v/>
      </c>
    </row>
    <row r="2693" spans="5:5">
      <c r="E2693" s="5" t="str">
        <f t="shared" ref="E2693:E2756" si="42">IF(ISNUMBER(D2693),IF(AND(B2693&lt;&gt;"",D2693&gt;0),"Ingreso",IF(AND(B2693&lt;&gt;"",D2693&lt;0),"Gasto",IF(AND(D2693&lt;&gt;"",ISBLANK(B2693)),"Falta Fecha",""))),"")</f>
        <v/>
      </c>
    </row>
    <row r="2694" spans="5:5">
      <c r="E2694" s="5" t="str">
        <f t="shared" si="42"/>
        <v/>
      </c>
    </row>
    <row r="2695" spans="5:5">
      <c r="E2695" s="5" t="str">
        <f t="shared" si="42"/>
        <v/>
      </c>
    </row>
    <row r="2696" spans="5:5">
      <c r="E2696" s="5" t="str">
        <f t="shared" si="42"/>
        <v/>
      </c>
    </row>
    <row r="2697" spans="5:5">
      <c r="E2697" s="5" t="str">
        <f t="shared" si="42"/>
        <v/>
      </c>
    </row>
    <row r="2698" spans="5:5">
      <c r="E2698" s="5" t="str">
        <f t="shared" si="42"/>
        <v/>
      </c>
    </row>
    <row r="2699" spans="5:5">
      <c r="E2699" s="5" t="str">
        <f t="shared" si="42"/>
        <v/>
      </c>
    </row>
    <row r="2700" spans="5:5">
      <c r="E2700" s="5" t="str">
        <f t="shared" si="42"/>
        <v/>
      </c>
    </row>
    <row r="2701" spans="5:5">
      <c r="E2701" s="5" t="str">
        <f t="shared" si="42"/>
        <v/>
      </c>
    </row>
    <row r="2702" spans="5:5">
      <c r="E2702" s="5" t="str">
        <f t="shared" si="42"/>
        <v/>
      </c>
    </row>
    <row r="2703" spans="5:5">
      <c r="E2703" s="5" t="str">
        <f t="shared" si="42"/>
        <v/>
      </c>
    </row>
    <row r="2704" spans="5:5">
      <c r="E2704" s="5" t="str">
        <f t="shared" si="42"/>
        <v/>
      </c>
    </row>
    <row r="2705" spans="5:5">
      <c r="E2705" s="5" t="str">
        <f t="shared" si="42"/>
        <v/>
      </c>
    </row>
    <row r="2706" spans="5:5">
      <c r="E2706" s="5" t="str">
        <f t="shared" si="42"/>
        <v/>
      </c>
    </row>
    <row r="2707" spans="5:5">
      <c r="E2707" s="5" t="str">
        <f t="shared" si="42"/>
        <v/>
      </c>
    </row>
    <row r="2708" spans="5:5">
      <c r="E2708" s="5" t="str">
        <f t="shared" si="42"/>
        <v/>
      </c>
    </row>
    <row r="2709" spans="5:5">
      <c r="E2709" s="5" t="str">
        <f t="shared" si="42"/>
        <v/>
      </c>
    </row>
    <row r="2710" spans="5:5">
      <c r="E2710" s="5" t="str">
        <f t="shared" si="42"/>
        <v/>
      </c>
    </row>
    <row r="2711" spans="5:5">
      <c r="E2711" s="5" t="str">
        <f t="shared" si="42"/>
        <v/>
      </c>
    </row>
    <row r="2712" spans="5:5">
      <c r="E2712" s="5" t="str">
        <f t="shared" si="42"/>
        <v/>
      </c>
    </row>
    <row r="2713" spans="5:5">
      <c r="E2713" s="5" t="str">
        <f t="shared" si="42"/>
        <v/>
      </c>
    </row>
    <row r="2714" spans="5:5">
      <c r="E2714" s="5" t="str">
        <f t="shared" si="42"/>
        <v/>
      </c>
    </row>
    <row r="2715" spans="5:5">
      <c r="E2715" s="5" t="str">
        <f t="shared" si="42"/>
        <v/>
      </c>
    </row>
    <row r="2716" spans="5:5">
      <c r="E2716" s="5" t="str">
        <f t="shared" si="42"/>
        <v/>
      </c>
    </row>
    <row r="2717" spans="5:5">
      <c r="E2717" s="5" t="str">
        <f t="shared" si="42"/>
        <v/>
      </c>
    </row>
    <row r="2718" spans="5:5">
      <c r="E2718" s="5" t="str">
        <f t="shared" si="42"/>
        <v/>
      </c>
    </row>
    <row r="2719" spans="5:5">
      <c r="E2719" s="5" t="str">
        <f t="shared" si="42"/>
        <v/>
      </c>
    </row>
    <row r="2720" spans="5:5">
      <c r="E2720" s="5" t="str">
        <f t="shared" si="42"/>
        <v/>
      </c>
    </row>
    <row r="2721" spans="5:5">
      <c r="E2721" s="5" t="str">
        <f t="shared" si="42"/>
        <v/>
      </c>
    </row>
    <row r="2722" spans="5:5">
      <c r="E2722" s="5" t="str">
        <f t="shared" si="42"/>
        <v/>
      </c>
    </row>
    <row r="2723" spans="5:5">
      <c r="E2723" s="5" t="str">
        <f t="shared" si="42"/>
        <v/>
      </c>
    </row>
    <row r="2724" spans="5:5">
      <c r="E2724" s="5" t="str">
        <f t="shared" si="42"/>
        <v/>
      </c>
    </row>
    <row r="2725" spans="5:5">
      <c r="E2725" s="5" t="str">
        <f t="shared" si="42"/>
        <v/>
      </c>
    </row>
    <row r="2726" spans="5:5">
      <c r="E2726" s="5" t="str">
        <f t="shared" si="42"/>
        <v/>
      </c>
    </row>
    <row r="2727" spans="5:5">
      <c r="E2727" s="5" t="str">
        <f t="shared" si="42"/>
        <v/>
      </c>
    </row>
    <row r="2728" spans="5:5">
      <c r="E2728" s="5" t="str">
        <f t="shared" si="42"/>
        <v/>
      </c>
    </row>
    <row r="2729" spans="5:5">
      <c r="E2729" s="5" t="str">
        <f t="shared" si="42"/>
        <v/>
      </c>
    </row>
    <row r="2730" spans="5:5">
      <c r="E2730" s="5" t="str">
        <f t="shared" si="42"/>
        <v/>
      </c>
    </row>
    <row r="2731" spans="5:5">
      <c r="E2731" s="5" t="str">
        <f t="shared" si="42"/>
        <v/>
      </c>
    </row>
    <row r="2732" spans="5:5">
      <c r="E2732" s="5" t="str">
        <f t="shared" si="42"/>
        <v/>
      </c>
    </row>
    <row r="2733" spans="5:5">
      <c r="E2733" s="5" t="str">
        <f t="shared" si="42"/>
        <v/>
      </c>
    </row>
    <row r="2734" spans="5:5">
      <c r="E2734" s="5" t="str">
        <f t="shared" si="42"/>
        <v/>
      </c>
    </row>
    <row r="2735" spans="5:5">
      <c r="E2735" s="5" t="str">
        <f t="shared" si="42"/>
        <v/>
      </c>
    </row>
    <row r="2736" spans="5:5">
      <c r="E2736" s="5" t="str">
        <f t="shared" si="42"/>
        <v/>
      </c>
    </row>
    <row r="2737" spans="5:5">
      <c r="E2737" s="5" t="str">
        <f t="shared" si="42"/>
        <v/>
      </c>
    </row>
    <row r="2738" spans="5:5">
      <c r="E2738" s="5" t="str">
        <f t="shared" si="42"/>
        <v/>
      </c>
    </row>
    <row r="2739" spans="5:5">
      <c r="E2739" s="5" t="str">
        <f t="shared" si="42"/>
        <v/>
      </c>
    </row>
    <row r="2740" spans="5:5">
      <c r="E2740" s="5" t="str">
        <f t="shared" si="42"/>
        <v/>
      </c>
    </row>
    <row r="2741" spans="5:5">
      <c r="E2741" s="5" t="str">
        <f t="shared" si="42"/>
        <v/>
      </c>
    </row>
    <row r="2742" spans="5:5">
      <c r="E2742" s="5" t="str">
        <f t="shared" si="42"/>
        <v/>
      </c>
    </row>
    <row r="2743" spans="5:5">
      <c r="E2743" s="5" t="str">
        <f t="shared" si="42"/>
        <v/>
      </c>
    </row>
    <row r="2744" spans="5:5">
      <c r="E2744" s="5" t="str">
        <f t="shared" si="42"/>
        <v/>
      </c>
    </row>
    <row r="2745" spans="5:5">
      <c r="E2745" s="5" t="str">
        <f t="shared" si="42"/>
        <v/>
      </c>
    </row>
    <row r="2746" spans="5:5">
      <c r="E2746" s="5" t="str">
        <f t="shared" si="42"/>
        <v/>
      </c>
    </row>
    <row r="2747" spans="5:5">
      <c r="E2747" s="5" t="str">
        <f t="shared" si="42"/>
        <v/>
      </c>
    </row>
    <row r="2748" spans="5:5">
      <c r="E2748" s="5" t="str">
        <f t="shared" si="42"/>
        <v/>
      </c>
    </row>
    <row r="2749" spans="5:5">
      <c r="E2749" s="5" t="str">
        <f t="shared" si="42"/>
        <v/>
      </c>
    </row>
    <row r="2750" spans="5:5">
      <c r="E2750" s="5" t="str">
        <f t="shared" si="42"/>
        <v/>
      </c>
    </row>
    <row r="2751" spans="5:5">
      <c r="E2751" s="5" t="str">
        <f t="shared" si="42"/>
        <v/>
      </c>
    </row>
    <row r="2752" spans="5:5">
      <c r="E2752" s="5" t="str">
        <f t="shared" si="42"/>
        <v/>
      </c>
    </row>
    <row r="2753" spans="5:5">
      <c r="E2753" s="5" t="str">
        <f t="shared" si="42"/>
        <v/>
      </c>
    </row>
    <row r="2754" spans="5:5">
      <c r="E2754" s="5" t="str">
        <f t="shared" si="42"/>
        <v/>
      </c>
    </row>
    <row r="2755" spans="5:5">
      <c r="E2755" s="5" t="str">
        <f t="shared" si="42"/>
        <v/>
      </c>
    </row>
    <row r="2756" spans="5:5">
      <c r="E2756" s="5" t="str">
        <f t="shared" si="42"/>
        <v/>
      </c>
    </row>
    <row r="2757" spans="5:5">
      <c r="E2757" s="5" t="str">
        <f t="shared" ref="E2757:E2820" si="43">IF(ISNUMBER(D2757),IF(AND(B2757&lt;&gt;"",D2757&gt;0),"Ingreso",IF(AND(B2757&lt;&gt;"",D2757&lt;0),"Gasto",IF(AND(D2757&lt;&gt;"",ISBLANK(B2757)),"Falta Fecha",""))),"")</f>
        <v/>
      </c>
    </row>
    <row r="2758" spans="5:5">
      <c r="E2758" s="5" t="str">
        <f t="shared" si="43"/>
        <v/>
      </c>
    </row>
    <row r="2759" spans="5:5">
      <c r="E2759" s="5" t="str">
        <f t="shared" si="43"/>
        <v/>
      </c>
    </row>
    <row r="2760" spans="5:5">
      <c r="E2760" s="5" t="str">
        <f t="shared" si="43"/>
        <v/>
      </c>
    </row>
    <row r="2761" spans="5:5">
      <c r="E2761" s="5" t="str">
        <f t="shared" si="43"/>
        <v/>
      </c>
    </row>
    <row r="2762" spans="5:5">
      <c r="E2762" s="5" t="str">
        <f t="shared" si="43"/>
        <v/>
      </c>
    </row>
    <row r="2763" spans="5:5">
      <c r="E2763" s="5" t="str">
        <f t="shared" si="43"/>
        <v/>
      </c>
    </row>
    <row r="2764" spans="5:5">
      <c r="E2764" s="5" t="str">
        <f t="shared" si="43"/>
        <v/>
      </c>
    </row>
    <row r="2765" spans="5:5">
      <c r="E2765" s="5" t="str">
        <f t="shared" si="43"/>
        <v/>
      </c>
    </row>
    <row r="2766" spans="5:5">
      <c r="E2766" s="5" t="str">
        <f t="shared" si="43"/>
        <v/>
      </c>
    </row>
    <row r="2767" spans="5:5">
      <c r="E2767" s="5" t="str">
        <f t="shared" si="43"/>
        <v/>
      </c>
    </row>
    <row r="2768" spans="5:5">
      <c r="E2768" s="5" t="str">
        <f t="shared" si="43"/>
        <v/>
      </c>
    </row>
    <row r="2769" spans="5:5">
      <c r="E2769" s="5" t="str">
        <f t="shared" si="43"/>
        <v/>
      </c>
    </row>
    <row r="2770" spans="5:5">
      <c r="E2770" s="5" t="str">
        <f t="shared" si="43"/>
        <v/>
      </c>
    </row>
    <row r="2771" spans="5:5">
      <c r="E2771" s="5" t="str">
        <f t="shared" si="43"/>
        <v/>
      </c>
    </row>
    <row r="2772" spans="5:5">
      <c r="E2772" s="5" t="str">
        <f t="shared" si="43"/>
        <v/>
      </c>
    </row>
    <row r="2773" spans="5:5">
      <c r="E2773" s="5" t="str">
        <f t="shared" si="43"/>
        <v/>
      </c>
    </row>
    <row r="2774" spans="5:5">
      <c r="E2774" s="5" t="str">
        <f t="shared" si="43"/>
        <v/>
      </c>
    </row>
    <row r="2775" spans="5:5">
      <c r="E2775" s="5" t="str">
        <f t="shared" si="43"/>
        <v/>
      </c>
    </row>
    <row r="2776" spans="5:5">
      <c r="E2776" s="5" t="str">
        <f t="shared" si="43"/>
        <v/>
      </c>
    </row>
    <row r="2777" spans="5:5">
      <c r="E2777" s="5" t="str">
        <f t="shared" si="43"/>
        <v/>
      </c>
    </row>
    <row r="2778" spans="5:5">
      <c r="E2778" s="5" t="str">
        <f t="shared" si="43"/>
        <v/>
      </c>
    </row>
    <row r="2779" spans="5:5">
      <c r="E2779" s="5" t="str">
        <f t="shared" si="43"/>
        <v/>
      </c>
    </row>
    <row r="2780" spans="5:5">
      <c r="E2780" s="5" t="str">
        <f t="shared" si="43"/>
        <v/>
      </c>
    </row>
    <row r="2781" spans="5:5">
      <c r="E2781" s="5" t="str">
        <f t="shared" si="43"/>
        <v/>
      </c>
    </row>
    <row r="2782" spans="5:5">
      <c r="E2782" s="5" t="str">
        <f t="shared" si="43"/>
        <v/>
      </c>
    </row>
    <row r="2783" spans="5:5">
      <c r="E2783" s="5" t="str">
        <f t="shared" si="43"/>
        <v/>
      </c>
    </row>
    <row r="2784" spans="5:5">
      <c r="E2784" s="5" t="str">
        <f t="shared" si="43"/>
        <v/>
      </c>
    </row>
    <row r="2785" spans="5:5">
      <c r="E2785" s="5" t="str">
        <f t="shared" si="43"/>
        <v/>
      </c>
    </row>
    <row r="2786" spans="5:5">
      <c r="E2786" s="5" t="str">
        <f t="shared" si="43"/>
        <v/>
      </c>
    </row>
    <row r="2787" spans="5:5">
      <c r="E2787" s="5" t="str">
        <f t="shared" si="43"/>
        <v/>
      </c>
    </row>
    <row r="2788" spans="5:5">
      <c r="E2788" s="5" t="str">
        <f t="shared" si="43"/>
        <v/>
      </c>
    </row>
    <row r="2789" spans="5:5">
      <c r="E2789" s="5" t="str">
        <f t="shared" si="43"/>
        <v/>
      </c>
    </row>
    <row r="2790" spans="5:5">
      <c r="E2790" s="5" t="str">
        <f t="shared" si="43"/>
        <v/>
      </c>
    </row>
    <row r="2791" spans="5:5">
      <c r="E2791" s="5" t="str">
        <f t="shared" si="43"/>
        <v/>
      </c>
    </row>
    <row r="2792" spans="5:5">
      <c r="E2792" s="5" t="str">
        <f t="shared" si="43"/>
        <v/>
      </c>
    </row>
    <row r="2793" spans="5:5">
      <c r="E2793" s="5" t="str">
        <f t="shared" si="43"/>
        <v/>
      </c>
    </row>
    <row r="2794" spans="5:5">
      <c r="E2794" s="5" t="str">
        <f t="shared" si="43"/>
        <v/>
      </c>
    </row>
    <row r="2795" spans="5:5">
      <c r="E2795" s="5" t="str">
        <f t="shared" si="43"/>
        <v/>
      </c>
    </row>
    <row r="2796" spans="5:5">
      <c r="E2796" s="5" t="str">
        <f t="shared" si="43"/>
        <v/>
      </c>
    </row>
    <row r="2797" spans="5:5">
      <c r="E2797" s="5" t="str">
        <f t="shared" si="43"/>
        <v/>
      </c>
    </row>
    <row r="2798" spans="5:5">
      <c r="E2798" s="5" t="str">
        <f t="shared" si="43"/>
        <v/>
      </c>
    </row>
    <row r="2799" spans="5:5">
      <c r="E2799" s="5" t="str">
        <f t="shared" si="43"/>
        <v/>
      </c>
    </row>
    <row r="2800" spans="5:5">
      <c r="E2800" s="5" t="str">
        <f t="shared" si="43"/>
        <v/>
      </c>
    </row>
    <row r="2801" spans="5:5">
      <c r="E2801" s="5" t="str">
        <f t="shared" si="43"/>
        <v/>
      </c>
    </row>
    <row r="2802" spans="5:5">
      <c r="E2802" s="5" t="str">
        <f t="shared" si="43"/>
        <v/>
      </c>
    </row>
    <row r="2803" spans="5:5">
      <c r="E2803" s="5" t="str">
        <f t="shared" si="43"/>
        <v/>
      </c>
    </row>
    <row r="2804" spans="5:5">
      <c r="E2804" s="5" t="str">
        <f t="shared" si="43"/>
        <v/>
      </c>
    </row>
    <row r="2805" spans="5:5">
      <c r="E2805" s="5" t="str">
        <f t="shared" si="43"/>
        <v/>
      </c>
    </row>
    <row r="2806" spans="5:5">
      <c r="E2806" s="5" t="str">
        <f t="shared" si="43"/>
        <v/>
      </c>
    </row>
    <row r="2807" spans="5:5">
      <c r="E2807" s="5" t="str">
        <f t="shared" si="43"/>
        <v/>
      </c>
    </row>
    <row r="2808" spans="5:5">
      <c r="E2808" s="5" t="str">
        <f t="shared" si="43"/>
        <v/>
      </c>
    </row>
    <row r="2809" spans="5:5">
      <c r="E2809" s="5" t="str">
        <f t="shared" si="43"/>
        <v/>
      </c>
    </row>
    <row r="2810" spans="5:5">
      <c r="E2810" s="5" t="str">
        <f t="shared" si="43"/>
        <v/>
      </c>
    </row>
    <row r="2811" spans="5:5">
      <c r="E2811" s="5" t="str">
        <f t="shared" si="43"/>
        <v/>
      </c>
    </row>
    <row r="2812" spans="5:5">
      <c r="E2812" s="5" t="str">
        <f t="shared" si="43"/>
        <v/>
      </c>
    </row>
    <row r="2813" spans="5:5">
      <c r="E2813" s="5" t="str">
        <f t="shared" si="43"/>
        <v/>
      </c>
    </row>
    <row r="2814" spans="5:5">
      <c r="E2814" s="5" t="str">
        <f t="shared" si="43"/>
        <v/>
      </c>
    </row>
    <row r="2815" spans="5:5">
      <c r="E2815" s="5" t="str">
        <f t="shared" si="43"/>
        <v/>
      </c>
    </row>
    <row r="2816" spans="5:5">
      <c r="E2816" s="5" t="str">
        <f t="shared" si="43"/>
        <v/>
      </c>
    </row>
    <row r="2817" spans="5:5">
      <c r="E2817" s="5" t="str">
        <f t="shared" si="43"/>
        <v/>
      </c>
    </row>
    <row r="2818" spans="5:5">
      <c r="E2818" s="5" t="str">
        <f t="shared" si="43"/>
        <v/>
      </c>
    </row>
    <row r="2819" spans="5:5">
      <c r="E2819" s="5" t="str">
        <f t="shared" si="43"/>
        <v/>
      </c>
    </row>
    <row r="2820" spans="5:5">
      <c r="E2820" s="5" t="str">
        <f t="shared" si="43"/>
        <v/>
      </c>
    </row>
    <row r="2821" spans="5:5">
      <c r="E2821" s="5" t="str">
        <f t="shared" ref="E2821:E2884" si="44">IF(ISNUMBER(D2821),IF(AND(B2821&lt;&gt;"",D2821&gt;0),"Ingreso",IF(AND(B2821&lt;&gt;"",D2821&lt;0),"Gasto",IF(AND(D2821&lt;&gt;"",ISBLANK(B2821)),"Falta Fecha",""))),"")</f>
        <v/>
      </c>
    </row>
    <row r="2822" spans="5:5">
      <c r="E2822" s="5" t="str">
        <f t="shared" si="44"/>
        <v/>
      </c>
    </row>
    <row r="2823" spans="5:5">
      <c r="E2823" s="5" t="str">
        <f t="shared" si="44"/>
        <v/>
      </c>
    </row>
    <row r="2824" spans="5:5">
      <c r="E2824" s="5" t="str">
        <f t="shared" si="44"/>
        <v/>
      </c>
    </row>
    <row r="2825" spans="5:5">
      <c r="E2825" s="5" t="str">
        <f t="shared" si="44"/>
        <v/>
      </c>
    </row>
    <row r="2826" spans="5:5">
      <c r="E2826" s="5" t="str">
        <f t="shared" si="44"/>
        <v/>
      </c>
    </row>
    <row r="2827" spans="5:5">
      <c r="E2827" s="5" t="str">
        <f t="shared" si="44"/>
        <v/>
      </c>
    </row>
    <row r="2828" spans="5:5">
      <c r="E2828" s="5" t="str">
        <f t="shared" si="44"/>
        <v/>
      </c>
    </row>
    <row r="2829" spans="5:5">
      <c r="E2829" s="5" t="str">
        <f t="shared" si="44"/>
        <v/>
      </c>
    </row>
    <row r="2830" spans="5:5">
      <c r="E2830" s="5" t="str">
        <f t="shared" si="44"/>
        <v/>
      </c>
    </row>
    <row r="2831" spans="5:5">
      <c r="E2831" s="5" t="str">
        <f t="shared" si="44"/>
        <v/>
      </c>
    </row>
    <row r="2832" spans="5:5">
      <c r="E2832" s="5" t="str">
        <f t="shared" si="44"/>
        <v/>
      </c>
    </row>
    <row r="2833" spans="5:5">
      <c r="E2833" s="5" t="str">
        <f t="shared" si="44"/>
        <v/>
      </c>
    </row>
    <row r="2834" spans="5:5">
      <c r="E2834" s="5" t="str">
        <f t="shared" si="44"/>
        <v/>
      </c>
    </row>
    <row r="2835" spans="5:5">
      <c r="E2835" s="5" t="str">
        <f t="shared" si="44"/>
        <v/>
      </c>
    </row>
    <row r="2836" spans="5:5">
      <c r="E2836" s="5" t="str">
        <f t="shared" si="44"/>
        <v/>
      </c>
    </row>
    <row r="2837" spans="5:5">
      <c r="E2837" s="5" t="str">
        <f t="shared" si="44"/>
        <v/>
      </c>
    </row>
    <row r="2838" spans="5:5">
      <c r="E2838" s="5" t="str">
        <f t="shared" si="44"/>
        <v/>
      </c>
    </row>
    <row r="2839" spans="5:5">
      <c r="E2839" s="5" t="str">
        <f t="shared" si="44"/>
        <v/>
      </c>
    </row>
    <row r="2840" spans="5:5">
      <c r="E2840" s="5" t="str">
        <f t="shared" si="44"/>
        <v/>
      </c>
    </row>
    <row r="2841" spans="5:5">
      <c r="E2841" s="5" t="str">
        <f t="shared" si="44"/>
        <v/>
      </c>
    </row>
    <row r="2842" spans="5:5">
      <c r="E2842" s="5" t="str">
        <f t="shared" si="44"/>
        <v/>
      </c>
    </row>
    <row r="2843" spans="5:5">
      <c r="E2843" s="5" t="str">
        <f t="shared" si="44"/>
        <v/>
      </c>
    </row>
    <row r="2844" spans="5:5">
      <c r="E2844" s="5" t="str">
        <f t="shared" si="44"/>
        <v/>
      </c>
    </row>
    <row r="2845" spans="5:5">
      <c r="E2845" s="5" t="str">
        <f t="shared" si="44"/>
        <v/>
      </c>
    </row>
    <row r="2846" spans="5:5">
      <c r="E2846" s="5" t="str">
        <f t="shared" si="44"/>
        <v/>
      </c>
    </row>
    <row r="2847" spans="5:5">
      <c r="E2847" s="5" t="str">
        <f t="shared" si="44"/>
        <v/>
      </c>
    </row>
    <row r="2848" spans="5:5">
      <c r="E2848" s="5" t="str">
        <f t="shared" si="44"/>
        <v/>
      </c>
    </row>
    <row r="2849" spans="5:5">
      <c r="E2849" s="5" t="str">
        <f t="shared" si="44"/>
        <v/>
      </c>
    </row>
    <row r="2850" spans="5:5">
      <c r="E2850" s="5" t="str">
        <f t="shared" si="44"/>
        <v/>
      </c>
    </row>
    <row r="2851" spans="5:5">
      <c r="E2851" s="5" t="str">
        <f t="shared" si="44"/>
        <v/>
      </c>
    </row>
    <row r="2852" spans="5:5">
      <c r="E2852" s="5" t="str">
        <f t="shared" si="44"/>
        <v/>
      </c>
    </row>
    <row r="2853" spans="5:5">
      <c r="E2853" s="5" t="str">
        <f t="shared" si="44"/>
        <v/>
      </c>
    </row>
    <row r="2854" spans="5:5">
      <c r="E2854" s="5" t="str">
        <f t="shared" si="44"/>
        <v/>
      </c>
    </row>
    <row r="2855" spans="5:5">
      <c r="E2855" s="5" t="str">
        <f t="shared" si="44"/>
        <v/>
      </c>
    </row>
    <row r="2856" spans="5:5">
      <c r="E2856" s="5" t="str">
        <f t="shared" si="44"/>
        <v/>
      </c>
    </row>
    <row r="2857" spans="5:5">
      <c r="E2857" s="5" t="str">
        <f t="shared" si="44"/>
        <v/>
      </c>
    </row>
    <row r="2858" spans="5:5">
      <c r="E2858" s="5" t="str">
        <f t="shared" si="44"/>
        <v/>
      </c>
    </row>
    <row r="2859" spans="5:5">
      <c r="E2859" s="5" t="str">
        <f t="shared" si="44"/>
        <v/>
      </c>
    </row>
    <row r="2860" spans="5:5">
      <c r="E2860" s="5" t="str">
        <f t="shared" si="44"/>
        <v/>
      </c>
    </row>
    <row r="2861" spans="5:5">
      <c r="E2861" s="5" t="str">
        <f t="shared" si="44"/>
        <v/>
      </c>
    </row>
    <row r="2862" spans="5:5">
      <c r="E2862" s="5" t="str">
        <f t="shared" si="44"/>
        <v/>
      </c>
    </row>
    <row r="2863" spans="5:5">
      <c r="E2863" s="5" t="str">
        <f t="shared" si="44"/>
        <v/>
      </c>
    </row>
    <row r="2864" spans="5:5">
      <c r="E2864" s="5" t="str">
        <f t="shared" si="44"/>
        <v/>
      </c>
    </row>
    <row r="2865" spans="5:5">
      <c r="E2865" s="5" t="str">
        <f t="shared" si="44"/>
        <v/>
      </c>
    </row>
    <row r="2866" spans="5:5">
      <c r="E2866" s="5" t="str">
        <f t="shared" si="44"/>
        <v/>
      </c>
    </row>
    <row r="2867" spans="5:5">
      <c r="E2867" s="5" t="str">
        <f t="shared" si="44"/>
        <v/>
      </c>
    </row>
    <row r="2868" spans="5:5">
      <c r="E2868" s="5" t="str">
        <f t="shared" si="44"/>
        <v/>
      </c>
    </row>
    <row r="2869" spans="5:5">
      <c r="E2869" s="5" t="str">
        <f t="shared" si="44"/>
        <v/>
      </c>
    </row>
    <row r="2870" spans="5:5">
      <c r="E2870" s="5" t="str">
        <f t="shared" si="44"/>
        <v/>
      </c>
    </row>
    <row r="2871" spans="5:5">
      <c r="E2871" s="5" t="str">
        <f t="shared" si="44"/>
        <v/>
      </c>
    </row>
    <row r="2872" spans="5:5">
      <c r="E2872" s="5" t="str">
        <f t="shared" si="44"/>
        <v/>
      </c>
    </row>
    <row r="2873" spans="5:5">
      <c r="E2873" s="5" t="str">
        <f t="shared" si="44"/>
        <v/>
      </c>
    </row>
    <row r="2874" spans="5:5">
      <c r="E2874" s="5" t="str">
        <f t="shared" si="44"/>
        <v/>
      </c>
    </row>
    <row r="2875" spans="5:5">
      <c r="E2875" s="5" t="str">
        <f t="shared" si="44"/>
        <v/>
      </c>
    </row>
    <row r="2876" spans="5:5">
      <c r="E2876" s="5" t="str">
        <f t="shared" si="44"/>
        <v/>
      </c>
    </row>
    <row r="2877" spans="5:5">
      <c r="E2877" s="5" t="str">
        <f t="shared" si="44"/>
        <v/>
      </c>
    </row>
    <row r="2878" spans="5:5">
      <c r="E2878" s="5" t="str">
        <f t="shared" si="44"/>
        <v/>
      </c>
    </row>
    <row r="2879" spans="5:5">
      <c r="E2879" s="5" t="str">
        <f t="shared" si="44"/>
        <v/>
      </c>
    </row>
    <row r="2880" spans="5:5">
      <c r="E2880" s="5" t="str">
        <f t="shared" si="44"/>
        <v/>
      </c>
    </row>
    <row r="2881" spans="5:5">
      <c r="E2881" s="5" t="str">
        <f t="shared" si="44"/>
        <v/>
      </c>
    </row>
    <row r="2882" spans="5:5">
      <c r="E2882" s="5" t="str">
        <f t="shared" si="44"/>
        <v/>
      </c>
    </row>
    <row r="2883" spans="5:5">
      <c r="E2883" s="5" t="str">
        <f t="shared" si="44"/>
        <v/>
      </c>
    </row>
    <row r="2884" spans="5:5">
      <c r="E2884" s="5" t="str">
        <f t="shared" si="44"/>
        <v/>
      </c>
    </row>
    <row r="2885" spans="5:5">
      <c r="E2885" s="5" t="str">
        <f t="shared" ref="E2885:E2948" si="45">IF(ISNUMBER(D2885),IF(AND(B2885&lt;&gt;"",D2885&gt;0),"Ingreso",IF(AND(B2885&lt;&gt;"",D2885&lt;0),"Gasto",IF(AND(D2885&lt;&gt;"",ISBLANK(B2885)),"Falta Fecha",""))),"")</f>
        <v/>
      </c>
    </row>
    <row r="2886" spans="5:5">
      <c r="E2886" s="5" t="str">
        <f t="shared" si="45"/>
        <v/>
      </c>
    </row>
    <row r="2887" spans="5:5">
      <c r="E2887" s="5" t="str">
        <f t="shared" si="45"/>
        <v/>
      </c>
    </row>
    <row r="2888" spans="5:5">
      <c r="E2888" s="5" t="str">
        <f t="shared" si="45"/>
        <v/>
      </c>
    </row>
    <row r="2889" spans="5:5">
      <c r="E2889" s="5" t="str">
        <f t="shared" si="45"/>
        <v/>
      </c>
    </row>
    <row r="2890" spans="5:5">
      <c r="E2890" s="5" t="str">
        <f t="shared" si="45"/>
        <v/>
      </c>
    </row>
    <row r="2891" spans="5:5">
      <c r="E2891" s="5" t="str">
        <f t="shared" si="45"/>
        <v/>
      </c>
    </row>
    <row r="2892" spans="5:5">
      <c r="E2892" s="5" t="str">
        <f t="shared" si="45"/>
        <v/>
      </c>
    </row>
    <row r="2893" spans="5:5">
      <c r="E2893" s="5" t="str">
        <f t="shared" si="45"/>
        <v/>
      </c>
    </row>
    <row r="2894" spans="5:5">
      <c r="E2894" s="5" t="str">
        <f t="shared" si="45"/>
        <v/>
      </c>
    </row>
    <row r="2895" spans="5:5">
      <c r="E2895" s="5" t="str">
        <f t="shared" si="45"/>
        <v/>
      </c>
    </row>
    <row r="2896" spans="5:5">
      <c r="E2896" s="5" t="str">
        <f t="shared" si="45"/>
        <v/>
      </c>
    </row>
    <row r="2897" spans="5:5">
      <c r="E2897" s="5" t="str">
        <f t="shared" si="45"/>
        <v/>
      </c>
    </row>
    <row r="2898" spans="5:5">
      <c r="E2898" s="5" t="str">
        <f t="shared" si="45"/>
        <v/>
      </c>
    </row>
    <row r="2899" spans="5:5">
      <c r="E2899" s="5" t="str">
        <f t="shared" si="45"/>
        <v/>
      </c>
    </row>
    <row r="2900" spans="5:5">
      <c r="E2900" s="5" t="str">
        <f t="shared" si="45"/>
        <v/>
      </c>
    </row>
    <row r="2901" spans="5:5">
      <c r="E2901" s="5" t="str">
        <f t="shared" si="45"/>
        <v/>
      </c>
    </row>
    <row r="2902" spans="5:5">
      <c r="E2902" s="5" t="str">
        <f t="shared" si="45"/>
        <v/>
      </c>
    </row>
    <row r="2903" spans="5:5">
      <c r="E2903" s="5" t="str">
        <f t="shared" si="45"/>
        <v/>
      </c>
    </row>
    <row r="2904" spans="5:5">
      <c r="E2904" s="5" t="str">
        <f t="shared" si="45"/>
        <v/>
      </c>
    </row>
    <row r="2905" spans="5:5">
      <c r="E2905" s="5" t="str">
        <f t="shared" si="45"/>
        <v/>
      </c>
    </row>
    <row r="2906" spans="5:5">
      <c r="E2906" s="5" t="str">
        <f t="shared" si="45"/>
        <v/>
      </c>
    </row>
    <row r="2907" spans="5:5">
      <c r="E2907" s="5" t="str">
        <f t="shared" si="45"/>
        <v/>
      </c>
    </row>
    <row r="2908" spans="5:5">
      <c r="E2908" s="5" t="str">
        <f t="shared" si="45"/>
        <v/>
      </c>
    </row>
    <row r="2909" spans="5:5">
      <c r="E2909" s="5" t="str">
        <f t="shared" si="45"/>
        <v/>
      </c>
    </row>
    <row r="2910" spans="5:5">
      <c r="E2910" s="5" t="str">
        <f t="shared" si="45"/>
        <v/>
      </c>
    </row>
    <row r="2911" spans="5:5">
      <c r="E2911" s="5" t="str">
        <f t="shared" si="45"/>
        <v/>
      </c>
    </row>
    <row r="2912" spans="5:5">
      <c r="E2912" s="5" t="str">
        <f t="shared" si="45"/>
        <v/>
      </c>
    </row>
    <row r="2913" spans="5:5">
      <c r="E2913" s="5" t="str">
        <f t="shared" si="45"/>
        <v/>
      </c>
    </row>
    <row r="2914" spans="5:5">
      <c r="E2914" s="5" t="str">
        <f t="shared" si="45"/>
        <v/>
      </c>
    </row>
    <row r="2915" spans="5:5">
      <c r="E2915" s="5" t="str">
        <f t="shared" si="45"/>
        <v/>
      </c>
    </row>
    <row r="2916" spans="5:5">
      <c r="E2916" s="5" t="str">
        <f t="shared" si="45"/>
        <v/>
      </c>
    </row>
    <row r="2917" spans="5:5">
      <c r="E2917" s="5" t="str">
        <f t="shared" si="45"/>
        <v/>
      </c>
    </row>
    <row r="2918" spans="5:5">
      <c r="E2918" s="5" t="str">
        <f t="shared" si="45"/>
        <v/>
      </c>
    </row>
    <row r="2919" spans="5:5">
      <c r="E2919" s="5" t="str">
        <f t="shared" si="45"/>
        <v/>
      </c>
    </row>
    <row r="2920" spans="5:5">
      <c r="E2920" s="5" t="str">
        <f t="shared" si="45"/>
        <v/>
      </c>
    </row>
    <row r="2921" spans="5:5">
      <c r="E2921" s="5" t="str">
        <f t="shared" si="45"/>
        <v/>
      </c>
    </row>
    <row r="2922" spans="5:5">
      <c r="E2922" s="5" t="str">
        <f t="shared" si="45"/>
        <v/>
      </c>
    </row>
    <row r="2923" spans="5:5">
      <c r="E2923" s="5" t="str">
        <f t="shared" si="45"/>
        <v/>
      </c>
    </row>
    <row r="2924" spans="5:5">
      <c r="E2924" s="5" t="str">
        <f t="shared" si="45"/>
        <v/>
      </c>
    </row>
    <row r="2925" spans="5:5">
      <c r="E2925" s="5" t="str">
        <f t="shared" si="45"/>
        <v/>
      </c>
    </row>
    <row r="2926" spans="5:5">
      <c r="E2926" s="5" t="str">
        <f t="shared" si="45"/>
        <v/>
      </c>
    </row>
    <row r="2927" spans="5:5">
      <c r="E2927" s="5" t="str">
        <f t="shared" si="45"/>
        <v/>
      </c>
    </row>
    <row r="2928" spans="5:5">
      <c r="E2928" s="5" t="str">
        <f t="shared" si="45"/>
        <v/>
      </c>
    </row>
    <row r="2929" spans="5:5">
      <c r="E2929" s="5" t="str">
        <f t="shared" si="45"/>
        <v/>
      </c>
    </row>
    <row r="2930" spans="5:5">
      <c r="E2930" s="5" t="str">
        <f t="shared" si="45"/>
        <v/>
      </c>
    </row>
    <row r="2931" spans="5:5">
      <c r="E2931" s="5" t="str">
        <f t="shared" si="45"/>
        <v/>
      </c>
    </row>
    <row r="2932" spans="5:5">
      <c r="E2932" s="5" t="str">
        <f t="shared" si="45"/>
        <v/>
      </c>
    </row>
    <row r="2933" spans="5:5">
      <c r="E2933" s="5" t="str">
        <f t="shared" si="45"/>
        <v/>
      </c>
    </row>
    <row r="2934" spans="5:5">
      <c r="E2934" s="5" t="str">
        <f t="shared" si="45"/>
        <v/>
      </c>
    </row>
    <row r="2935" spans="5:5">
      <c r="E2935" s="5" t="str">
        <f t="shared" si="45"/>
        <v/>
      </c>
    </row>
    <row r="2936" spans="5:5">
      <c r="E2936" s="5" t="str">
        <f t="shared" si="45"/>
        <v/>
      </c>
    </row>
    <row r="2937" spans="5:5">
      <c r="E2937" s="5" t="str">
        <f t="shared" si="45"/>
        <v/>
      </c>
    </row>
    <row r="2938" spans="5:5">
      <c r="E2938" s="5" t="str">
        <f t="shared" si="45"/>
        <v/>
      </c>
    </row>
    <row r="2939" spans="5:5">
      <c r="E2939" s="5" t="str">
        <f t="shared" si="45"/>
        <v/>
      </c>
    </row>
    <row r="2940" spans="5:5">
      <c r="E2940" s="5" t="str">
        <f t="shared" si="45"/>
        <v/>
      </c>
    </row>
    <row r="2941" spans="5:5">
      <c r="E2941" s="5" t="str">
        <f t="shared" si="45"/>
        <v/>
      </c>
    </row>
    <row r="2942" spans="5:5">
      <c r="E2942" s="5" t="str">
        <f t="shared" si="45"/>
        <v/>
      </c>
    </row>
    <row r="2943" spans="5:5">
      <c r="E2943" s="5" t="str">
        <f t="shared" si="45"/>
        <v/>
      </c>
    </row>
    <row r="2944" spans="5:5">
      <c r="E2944" s="5" t="str">
        <f t="shared" si="45"/>
        <v/>
      </c>
    </row>
    <row r="2945" spans="5:5">
      <c r="E2945" s="5" t="str">
        <f t="shared" si="45"/>
        <v/>
      </c>
    </row>
    <row r="2946" spans="5:5">
      <c r="E2946" s="5" t="str">
        <f t="shared" si="45"/>
        <v/>
      </c>
    </row>
    <row r="2947" spans="5:5">
      <c r="E2947" s="5" t="str">
        <f t="shared" si="45"/>
        <v/>
      </c>
    </row>
    <row r="2948" spans="5:5">
      <c r="E2948" s="5" t="str">
        <f t="shared" si="45"/>
        <v/>
      </c>
    </row>
    <row r="2949" spans="5:5">
      <c r="E2949" s="5" t="str">
        <f t="shared" ref="E2949:E3012" si="46">IF(ISNUMBER(D2949),IF(AND(B2949&lt;&gt;"",D2949&gt;0),"Ingreso",IF(AND(B2949&lt;&gt;"",D2949&lt;0),"Gasto",IF(AND(D2949&lt;&gt;"",ISBLANK(B2949)),"Falta Fecha",""))),"")</f>
        <v/>
      </c>
    </row>
    <row r="2950" spans="5:5">
      <c r="E2950" s="5" t="str">
        <f t="shared" si="46"/>
        <v/>
      </c>
    </row>
    <row r="2951" spans="5:5">
      <c r="E2951" s="5" t="str">
        <f t="shared" si="46"/>
        <v/>
      </c>
    </row>
    <row r="2952" spans="5:5">
      <c r="E2952" s="5" t="str">
        <f t="shared" si="46"/>
        <v/>
      </c>
    </row>
    <row r="2953" spans="5:5">
      <c r="E2953" s="5" t="str">
        <f t="shared" si="46"/>
        <v/>
      </c>
    </row>
    <row r="2954" spans="5:5">
      <c r="E2954" s="5" t="str">
        <f t="shared" si="46"/>
        <v/>
      </c>
    </row>
    <row r="2955" spans="5:5">
      <c r="E2955" s="5" t="str">
        <f t="shared" si="46"/>
        <v/>
      </c>
    </row>
    <row r="2956" spans="5:5">
      <c r="E2956" s="5" t="str">
        <f t="shared" si="46"/>
        <v/>
      </c>
    </row>
    <row r="2957" spans="5:5">
      <c r="E2957" s="5" t="str">
        <f t="shared" si="46"/>
        <v/>
      </c>
    </row>
    <row r="2958" spans="5:5">
      <c r="E2958" s="5" t="str">
        <f t="shared" si="46"/>
        <v/>
      </c>
    </row>
    <row r="2959" spans="5:5">
      <c r="E2959" s="5" t="str">
        <f t="shared" si="46"/>
        <v/>
      </c>
    </row>
    <row r="2960" spans="5:5">
      <c r="E2960" s="5" t="str">
        <f t="shared" si="46"/>
        <v/>
      </c>
    </row>
    <row r="2961" spans="5:5">
      <c r="E2961" s="5" t="str">
        <f t="shared" si="46"/>
        <v/>
      </c>
    </row>
    <row r="2962" spans="5:5">
      <c r="E2962" s="5" t="str">
        <f t="shared" si="46"/>
        <v/>
      </c>
    </row>
    <row r="2963" spans="5:5">
      <c r="E2963" s="5" t="str">
        <f t="shared" si="46"/>
        <v/>
      </c>
    </row>
    <row r="2964" spans="5:5">
      <c r="E2964" s="5" t="str">
        <f t="shared" si="46"/>
        <v/>
      </c>
    </row>
    <row r="2965" spans="5:5">
      <c r="E2965" s="5" t="str">
        <f t="shared" si="46"/>
        <v/>
      </c>
    </row>
    <row r="2966" spans="5:5">
      <c r="E2966" s="5" t="str">
        <f t="shared" si="46"/>
        <v/>
      </c>
    </row>
    <row r="2967" spans="5:5">
      <c r="E2967" s="5" t="str">
        <f t="shared" si="46"/>
        <v/>
      </c>
    </row>
    <row r="2968" spans="5:5">
      <c r="E2968" s="5" t="str">
        <f t="shared" si="46"/>
        <v/>
      </c>
    </row>
    <row r="2969" spans="5:5">
      <c r="E2969" s="5" t="str">
        <f t="shared" si="46"/>
        <v/>
      </c>
    </row>
    <row r="2970" spans="5:5">
      <c r="E2970" s="5" t="str">
        <f t="shared" si="46"/>
        <v/>
      </c>
    </row>
    <row r="2971" spans="5:5">
      <c r="E2971" s="5" t="str">
        <f t="shared" si="46"/>
        <v/>
      </c>
    </row>
    <row r="2972" spans="5:5">
      <c r="E2972" s="5" t="str">
        <f t="shared" si="46"/>
        <v/>
      </c>
    </row>
    <row r="2973" spans="5:5">
      <c r="E2973" s="5" t="str">
        <f t="shared" si="46"/>
        <v/>
      </c>
    </row>
    <row r="2974" spans="5:5">
      <c r="E2974" s="5" t="str">
        <f t="shared" si="46"/>
        <v/>
      </c>
    </row>
    <row r="2975" spans="5:5">
      <c r="E2975" s="5" t="str">
        <f t="shared" si="46"/>
        <v/>
      </c>
    </row>
    <row r="2976" spans="5:5">
      <c r="E2976" s="5" t="str">
        <f t="shared" si="46"/>
        <v/>
      </c>
    </row>
    <row r="2977" spans="5:5">
      <c r="E2977" s="5" t="str">
        <f t="shared" si="46"/>
        <v/>
      </c>
    </row>
    <row r="2978" spans="5:5">
      <c r="E2978" s="5" t="str">
        <f t="shared" si="46"/>
        <v/>
      </c>
    </row>
    <row r="2979" spans="5:5">
      <c r="E2979" s="5" t="str">
        <f t="shared" si="46"/>
        <v/>
      </c>
    </row>
    <row r="2980" spans="5:5">
      <c r="E2980" s="5" t="str">
        <f t="shared" si="46"/>
        <v/>
      </c>
    </row>
    <row r="2981" spans="5:5">
      <c r="E2981" s="5" t="str">
        <f t="shared" si="46"/>
        <v/>
      </c>
    </row>
    <row r="2982" spans="5:5">
      <c r="E2982" s="5" t="str">
        <f t="shared" si="46"/>
        <v/>
      </c>
    </row>
    <row r="2983" spans="5:5">
      <c r="E2983" s="5" t="str">
        <f t="shared" si="46"/>
        <v/>
      </c>
    </row>
    <row r="2984" spans="5:5">
      <c r="E2984" s="5" t="str">
        <f t="shared" si="46"/>
        <v/>
      </c>
    </row>
    <row r="2985" spans="5:5">
      <c r="E2985" s="5" t="str">
        <f t="shared" si="46"/>
        <v/>
      </c>
    </row>
    <row r="2986" spans="5:5">
      <c r="E2986" s="5" t="str">
        <f t="shared" si="46"/>
        <v/>
      </c>
    </row>
    <row r="2987" spans="5:5">
      <c r="E2987" s="5" t="str">
        <f t="shared" si="46"/>
        <v/>
      </c>
    </row>
    <row r="2988" spans="5:5">
      <c r="E2988" s="5" t="str">
        <f t="shared" si="46"/>
        <v/>
      </c>
    </row>
    <row r="2989" spans="5:5">
      <c r="E2989" s="5" t="str">
        <f t="shared" si="46"/>
        <v/>
      </c>
    </row>
    <row r="2990" spans="5:5">
      <c r="E2990" s="5" t="str">
        <f t="shared" si="46"/>
        <v/>
      </c>
    </row>
    <row r="2991" spans="5:5">
      <c r="E2991" s="5" t="str">
        <f t="shared" si="46"/>
        <v/>
      </c>
    </row>
    <row r="2992" spans="5:5">
      <c r="E2992" s="5" t="str">
        <f t="shared" si="46"/>
        <v/>
      </c>
    </row>
    <row r="2993" spans="5:5">
      <c r="E2993" s="5" t="str">
        <f t="shared" si="46"/>
        <v/>
      </c>
    </row>
    <row r="2994" spans="5:5">
      <c r="E2994" s="5" t="str">
        <f t="shared" si="46"/>
        <v/>
      </c>
    </row>
    <row r="2995" spans="5:5">
      <c r="E2995" s="5" t="str">
        <f t="shared" si="46"/>
        <v/>
      </c>
    </row>
    <row r="2996" spans="5:5">
      <c r="E2996" s="5" t="str">
        <f t="shared" si="46"/>
        <v/>
      </c>
    </row>
    <row r="2997" spans="5:5">
      <c r="E2997" s="5" t="str">
        <f t="shared" si="46"/>
        <v/>
      </c>
    </row>
    <row r="2998" spans="5:5">
      <c r="E2998" s="5" t="str">
        <f t="shared" si="46"/>
        <v/>
      </c>
    </row>
    <row r="2999" spans="5:5">
      <c r="E2999" s="5" t="str">
        <f t="shared" si="46"/>
        <v/>
      </c>
    </row>
    <row r="3000" spans="5:5">
      <c r="E3000" s="5" t="str">
        <f t="shared" si="46"/>
        <v/>
      </c>
    </row>
    <row r="3001" spans="5:5">
      <c r="E3001" s="5" t="str">
        <f t="shared" si="46"/>
        <v/>
      </c>
    </row>
    <row r="3002" spans="5:5">
      <c r="E3002" s="5" t="str">
        <f t="shared" si="46"/>
        <v/>
      </c>
    </row>
    <row r="3003" spans="5:5">
      <c r="E3003" s="5" t="str">
        <f t="shared" si="46"/>
        <v/>
      </c>
    </row>
    <row r="3004" spans="5:5">
      <c r="E3004" s="5" t="str">
        <f t="shared" si="46"/>
        <v/>
      </c>
    </row>
    <row r="3005" spans="5:5">
      <c r="E3005" s="5" t="str">
        <f t="shared" si="46"/>
        <v/>
      </c>
    </row>
    <row r="3006" spans="5:5">
      <c r="E3006" s="5" t="str">
        <f t="shared" si="46"/>
        <v/>
      </c>
    </row>
    <row r="3007" spans="5:5">
      <c r="E3007" s="5" t="str">
        <f t="shared" si="46"/>
        <v/>
      </c>
    </row>
    <row r="3008" spans="5:5">
      <c r="E3008" s="5" t="str">
        <f t="shared" si="46"/>
        <v/>
      </c>
    </row>
    <row r="3009" spans="5:5">
      <c r="E3009" s="5" t="str">
        <f t="shared" si="46"/>
        <v/>
      </c>
    </row>
    <row r="3010" spans="5:5">
      <c r="E3010" s="5" t="str">
        <f t="shared" si="46"/>
        <v/>
      </c>
    </row>
    <row r="3011" spans="5:5">
      <c r="E3011" s="5" t="str">
        <f t="shared" si="46"/>
        <v/>
      </c>
    </row>
    <row r="3012" spans="5:5">
      <c r="E3012" s="5" t="str">
        <f t="shared" si="46"/>
        <v/>
      </c>
    </row>
    <row r="3013" spans="5:5">
      <c r="E3013" s="5" t="str">
        <f t="shared" ref="E3013:E3076" si="47">IF(ISNUMBER(D3013),IF(AND(B3013&lt;&gt;"",D3013&gt;0),"Ingreso",IF(AND(B3013&lt;&gt;"",D3013&lt;0),"Gasto",IF(AND(D3013&lt;&gt;"",ISBLANK(B3013)),"Falta Fecha",""))),"")</f>
        <v/>
      </c>
    </row>
    <row r="3014" spans="5:5">
      <c r="E3014" s="5" t="str">
        <f t="shared" si="47"/>
        <v/>
      </c>
    </row>
    <row r="3015" spans="5:5">
      <c r="E3015" s="5" t="str">
        <f t="shared" si="47"/>
        <v/>
      </c>
    </row>
    <row r="3016" spans="5:5">
      <c r="E3016" s="5" t="str">
        <f t="shared" si="47"/>
        <v/>
      </c>
    </row>
    <row r="3017" spans="5:5">
      <c r="E3017" s="5" t="str">
        <f t="shared" si="47"/>
        <v/>
      </c>
    </row>
    <row r="3018" spans="5:5">
      <c r="E3018" s="5" t="str">
        <f t="shared" si="47"/>
        <v/>
      </c>
    </row>
    <row r="3019" spans="5:5">
      <c r="E3019" s="5" t="str">
        <f t="shared" si="47"/>
        <v/>
      </c>
    </row>
    <row r="3020" spans="5:5">
      <c r="E3020" s="5" t="str">
        <f t="shared" si="47"/>
        <v/>
      </c>
    </row>
    <row r="3021" spans="5:5">
      <c r="E3021" s="5" t="str">
        <f t="shared" si="47"/>
        <v/>
      </c>
    </row>
    <row r="3022" spans="5:5">
      <c r="E3022" s="5" t="str">
        <f t="shared" si="47"/>
        <v/>
      </c>
    </row>
    <row r="3023" spans="5:5">
      <c r="E3023" s="5" t="str">
        <f t="shared" si="47"/>
        <v/>
      </c>
    </row>
    <row r="3024" spans="5:5">
      <c r="E3024" s="5" t="str">
        <f t="shared" si="47"/>
        <v/>
      </c>
    </row>
    <row r="3025" spans="5:5">
      <c r="E3025" s="5" t="str">
        <f t="shared" si="47"/>
        <v/>
      </c>
    </row>
    <row r="3026" spans="5:5">
      <c r="E3026" s="5" t="str">
        <f t="shared" si="47"/>
        <v/>
      </c>
    </row>
    <row r="3027" spans="5:5">
      <c r="E3027" s="5" t="str">
        <f t="shared" si="47"/>
        <v/>
      </c>
    </row>
    <row r="3028" spans="5:5">
      <c r="E3028" s="5" t="str">
        <f t="shared" si="47"/>
        <v/>
      </c>
    </row>
    <row r="3029" spans="5:5">
      <c r="E3029" s="5" t="str">
        <f t="shared" si="47"/>
        <v/>
      </c>
    </row>
    <row r="3030" spans="5:5">
      <c r="E3030" s="5" t="str">
        <f t="shared" si="47"/>
        <v/>
      </c>
    </row>
    <row r="3031" spans="5:5">
      <c r="E3031" s="5" t="str">
        <f t="shared" si="47"/>
        <v/>
      </c>
    </row>
    <row r="3032" spans="5:5">
      <c r="E3032" s="5" t="str">
        <f t="shared" si="47"/>
        <v/>
      </c>
    </row>
    <row r="3033" spans="5:5">
      <c r="E3033" s="5" t="str">
        <f t="shared" si="47"/>
        <v/>
      </c>
    </row>
    <row r="3034" spans="5:5">
      <c r="E3034" s="5" t="str">
        <f t="shared" si="47"/>
        <v/>
      </c>
    </row>
    <row r="3035" spans="5:5">
      <c r="E3035" s="5" t="str">
        <f t="shared" si="47"/>
        <v/>
      </c>
    </row>
    <row r="3036" spans="5:5">
      <c r="E3036" s="5" t="str">
        <f t="shared" si="47"/>
        <v/>
      </c>
    </row>
    <row r="3037" spans="5:5">
      <c r="E3037" s="5" t="str">
        <f t="shared" si="47"/>
        <v/>
      </c>
    </row>
    <row r="3038" spans="5:5">
      <c r="E3038" s="5" t="str">
        <f t="shared" si="47"/>
        <v/>
      </c>
    </row>
    <row r="3039" spans="5:5">
      <c r="E3039" s="5" t="str">
        <f t="shared" si="47"/>
        <v/>
      </c>
    </row>
    <row r="3040" spans="5:5">
      <c r="E3040" s="5" t="str">
        <f t="shared" si="47"/>
        <v/>
      </c>
    </row>
    <row r="3041" spans="5:5">
      <c r="E3041" s="5" t="str">
        <f t="shared" si="47"/>
        <v/>
      </c>
    </row>
    <row r="3042" spans="5:5">
      <c r="E3042" s="5" t="str">
        <f t="shared" si="47"/>
        <v/>
      </c>
    </row>
    <row r="3043" spans="5:5">
      <c r="E3043" s="5" t="str">
        <f t="shared" si="47"/>
        <v/>
      </c>
    </row>
    <row r="3044" spans="5:5">
      <c r="E3044" s="5" t="str">
        <f t="shared" si="47"/>
        <v/>
      </c>
    </row>
    <row r="3045" spans="5:5">
      <c r="E3045" s="5" t="str">
        <f t="shared" si="47"/>
        <v/>
      </c>
    </row>
    <row r="3046" spans="5:5">
      <c r="E3046" s="5" t="str">
        <f t="shared" si="47"/>
        <v/>
      </c>
    </row>
    <row r="3047" spans="5:5">
      <c r="E3047" s="5" t="str">
        <f t="shared" si="47"/>
        <v/>
      </c>
    </row>
    <row r="3048" spans="5:5">
      <c r="E3048" s="5" t="str">
        <f t="shared" si="47"/>
        <v/>
      </c>
    </row>
    <row r="3049" spans="5:5">
      <c r="E3049" s="5" t="str">
        <f t="shared" si="47"/>
        <v/>
      </c>
    </row>
    <row r="3050" spans="5:5">
      <c r="E3050" s="5" t="str">
        <f t="shared" si="47"/>
        <v/>
      </c>
    </row>
    <row r="3051" spans="5:5">
      <c r="E3051" s="5" t="str">
        <f t="shared" si="47"/>
        <v/>
      </c>
    </row>
    <row r="3052" spans="5:5">
      <c r="E3052" s="5" t="str">
        <f t="shared" si="47"/>
        <v/>
      </c>
    </row>
    <row r="3053" spans="5:5">
      <c r="E3053" s="5" t="str">
        <f t="shared" si="47"/>
        <v/>
      </c>
    </row>
    <row r="3054" spans="5:5">
      <c r="E3054" s="5" t="str">
        <f t="shared" si="47"/>
        <v/>
      </c>
    </row>
    <row r="3055" spans="5:5">
      <c r="E3055" s="5" t="str">
        <f t="shared" si="47"/>
        <v/>
      </c>
    </row>
    <row r="3056" spans="5:5">
      <c r="E3056" s="5" t="str">
        <f t="shared" si="47"/>
        <v/>
      </c>
    </row>
    <row r="3057" spans="5:5">
      <c r="E3057" s="5" t="str">
        <f t="shared" si="47"/>
        <v/>
      </c>
    </row>
    <row r="3058" spans="5:5">
      <c r="E3058" s="5" t="str">
        <f t="shared" si="47"/>
        <v/>
      </c>
    </row>
    <row r="3059" spans="5:5">
      <c r="E3059" s="5" t="str">
        <f t="shared" si="47"/>
        <v/>
      </c>
    </row>
    <row r="3060" spans="5:5">
      <c r="E3060" s="5" t="str">
        <f t="shared" si="47"/>
        <v/>
      </c>
    </row>
    <row r="3061" spans="5:5">
      <c r="E3061" s="5" t="str">
        <f t="shared" si="47"/>
        <v/>
      </c>
    </row>
    <row r="3062" spans="5:5">
      <c r="E3062" s="5" t="str">
        <f t="shared" si="47"/>
        <v/>
      </c>
    </row>
    <row r="3063" spans="5:5">
      <c r="E3063" s="5" t="str">
        <f t="shared" si="47"/>
        <v/>
      </c>
    </row>
    <row r="3064" spans="5:5">
      <c r="E3064" s="5" t="str">
        <f t="shared" si="47"/>
        <v/>
      </c>
    </row>
    <row r="3065" spans="5:5">
      <c r="E3065" s="5" t="str">
        <f t="shared" si="47"/>
        <v/>
      </c>
    </row>
    <row r="3066" spans="5:5">
      <c r="E3066" s="5" t="str">
        <f t="shared" si="47"/>
        <v/>
      </c>
    </row>
    <row r="3067" spans="5:5">
      <c r="E3067" s="5" t="str">
        <f t="shared" si="47"/>
        <v/>
      </c>
    </row>
    <row r="3068" spans="5:5">
      <c r="E3068" s="5" t="str">
        <f t="shared" si="47"/>
        <v/>
      </c>
    </row>
    <row r="3069" spans="5:5">
      <c r="E3069" s="5" t="str">
        <f t="shared" si="47"/>
        <v/>
      </c>
    </row>
    <row r="3070" spans="5:5">
      <c r="E3070" s="5" t="str">
        <f t="shared" si="47"/>
        <v/>
      </c>
    </row>
    <row r="3071" spans="5:5">
      <c r="E3071" s="5" t="str">
        <f t="shared" si="47"/>
        <v/>
      </c>
    </row>
    <row r="3072" spans="5:5">
      <c r="E3072" s="5" t="str">
        <f t="shared" si="47"/>
        <v/>
      </c>
    </row>
    <row r="3073" spans="5:5">
      <c r="E3073" s="5" t="str">
        <f t="shared" si="47"/>
        <v/>
      </c>
    </row>
    <row r="3074" spans="5:5">
      <c r="E3074" s="5" t="str">
        <f t="shared" si="47"/>
        <v/>
      </c>
    </row>
    <row r="3075" spans="5:5">
      <c r="E3075" s="5" t="str">
        <f t="shared" si="47"/>
        <v/>
      </c>
    </row>
    <row r="3076" spans="5:5">
      <c r="E3076" s="5" t="str">
        <f t="shared" si="47"/>
        <v/>
      </c>
    </row>
    <row r="3077" spans="5:5">
      <c r="E3077" s="5" t="str">
        <f t="shared" ref="E3077:E3140" si="48">IF(ISNUMBER(D3077),IF(AND(B3077&lt;&gt;"",D3077&gt;0),"Ingreso",IF(AND(B3077&lt;&gt;"",D3077&lt;0),"Gasto",IF(AND(D3077&lt;&gt;"",ISBLANK(B3077)),"Falta Fecha",""))),"")</f>
        <v/>
      </c>
    </row>
    <row r="3078" spans="5:5">
      <c r="E3078" s="5" t="str">
        <f t="shared" si="48"/>
        <v/>
      </c>
    </row>
    <row r="3079" spans="5:5">
      <c r="E3079" s="5" t="str">
        <f t="shared" si="48"/>
        <v/>
      </c>
    </row>
    <row r="3080" spans="5:5">
      <c r="E3080" s="5" t="str">
        <f t="shared" si="48"/>
        <v/>
      </c>
    </row>
    <row r="3081" spans="5:5">
      <c r="E3081" s="5" t="str">
        <f t="shared" si="48"/>
        <v/>
      </c>
    </row>
    <row r="3082" spans="5:5">
      <c r="E3082" s="5" t="str">
        <f t="shared" si="48"/>
        <v/>
      </c>
    </row>
    <row r="3083" spans="5:5">
      <c r="E3083" s="5" t="str">
        <f t="shared" si="48"/>
        <v/>
      </c>
    </row>
    <row r="3084" spans="5:5">
      <c r="E3084" s="5" t="str">
        <f t="shared" si="48"/>
        <v/>
      </c>
    </row>
    <row r="3085" spans="5:5">
      <c r="E3085" s="5" t="str">
        <f t="shared" si="48"/>
        <v/>
      </c>
    </row>
    <row r="3086" spans="5:5">
      <c r="E3086" s="5" t="str">
        <f t="shared" si="48"/>
        <v/>
      </c>
    </row>
    <row r="3087" spans="5:5">
      <c r="E3087" s="5" t="str">
        <f t="shared" si="48"/>
        <v/>
      </c>
    </row>
    <row r="3088" spans="5:5">
      <c r="E3088" s="5" t="str">
        <f t="shared" si="48"/>
        <v/>
      </c>
    </row>
    <row r="3089" spans="5:5">
      <c r="E3089" s="5" t="str">
        <f t="shared" si="48"/>
        <v/>
      </c>
    </row>
    <row r="3090" spans="5:5">
      <c r="E3090" s="5" t="str">
        <f t="shared" si="48"/>
        <v/>
      </c>
    </row>
    <row r="3091" spans="5:5">
      <c r="E3091" s="5" t="str">
        <f t="shared" si="48"/>
        <v/>
      </c>
    </row>
    <row r="3092" spans="5:5">
      <c r="E3092" s="5" t="str">
        <f t="shared" si="48"/>
        <v/>
      </c>
    </row>
    <row r="3093" spans="5:5">
      <c r="E3093" s="5" t="str">
        <f t="shared" si="48"/>
        <v/>
      </c>
    </row>
    <row r="3094" spans="5:5">
      <c r="E3094" s="5" t="str">
        <f t="shared" si="48"/>
        <v/>
      </c>
    </row>
    <row r="3095" spans="5:5">
      <c r="E3095" s="5" t="str">
        <f t="shared" si="48"/>
        <v/>
      </c>
    </row>
    <row r="3096" spans="5:5">
      <c r="E3096" s="5" t="str">
        <f t="shared" si="48"/>
        <v/>
      </c>
    </row>
    <row r="3097" spans="5:5">
      <c r="E3097" s="5" t="str">
        <f t="shared" si="48"/>
        <v/>
      </c>
    </row>
    <row r="3098" spans="5:5">
      <c r="E3098" s="5" t="str">
        <f t="shared" si="48"/>
        <v/>
      </c>
    </row>
    <row r="3099" spans="5:5">
      <c r="E3099" s="5" t="str">
        <f t="shared" si="48"/>
        <v/>
      </c>
    </row>
    <row r="3100" spans="5:5">
      <c r="E3100" s="5" t="str">
        <f t="shared" si="48"/>
        <v/>
      </c>
    </row>
    <row r="3101" spans="5:5">
      <c r="E3101" s="5" t="str">
        <f t="shared" si="48"/>
        <v/>
      </c>
    </row>
    <row r="3102" spans="5:5">
      <c r="E3102" s="5" t="str">
        <f t="shared" si="48"/>
        <v/>
      </c>
    </row>
    <row r="3103" spans="5:5">
      <c r="E3103" s="5" t="str">
        <f t="shared" si="48"/>
        <v/>
      </c>
    </row>
    <row r="3104" spans="5:5">
      <c r="E3104" s="5" t="str">
        <f t="shared" si="48"/>
        <v/>
      </c>
    </row>
    <row r="3105" spans="5:5">
      <c r="E3105" s="5" t="str">
        <f t="shared" si="48"/>
        <v/>
      </c>
    </row>
    <row r="3106" spans="5:5">
      <c r="E3106" s="5" t="str">
        <f t="shared" si="48"/>
        <v/>
      </c>
    </row>
    <row r="3107" spans="5:5">
      <c r="E3107" s="5" t="str">
        <f t="shared" si="48"/>
        <v/>
      </c>
    </row>
    <row r="3108" spans="5:5">
      <c r="E3108" s="5" t="str">
        <f t="shared" si="48"/>
        <v/>
      </c>
    </row>
    <row r="3109" spans="5:5">
      <c r="E3109" s="5" t="str">
        <f t="shared" si="48"/>
        <v/>
      </c>
    </row>
    <row r="3110" spans="5:5">
      <c r="E3110" s="5" t="str">
        <f t="shared" si="48"/>
        <v/>
      </c>
    </row>
    <row r="3111" spans="5:5">
      <c r="E3111" s="5" t="str">
        <f t="shared" si="48"/>
        <v/>
      </c>
    </row>
    <row r="3112" spans="5:5">
      <c r="E3112" s="5" t="str">
        <f t="shared" si="48"/>
        <v/>
      </c>
    </row>
    <row r="3113" spans="5:5">
      <c r="E3113" s="5" t="str">
        <f t="shared" si="48"/>
        <v/>
      </c>
    </row>
    <row r="3114" spans="5:5">
      <c r="E3114" s="5" t="str">
        <f t="shared" si="48"/>
        <v/>
      </c>
    </row>
    <row r="3115" spans="5:5">
      <c r="E3115" s="5" t="str">
        <f t="shared" si="48"/>
        <v/>
      </c>
    </row>
    <row r="3116" spans="5:5">
      <c r="E3116" s="5" t="str">
        <f t="shared" si="48"/>
        <v/>
      </c>
    </row>
    <row r="3117" spans="5:5">
      <c r="E3117" s="5" t="str">
        <f t="shared" si="48"/>
        <v/>
      </c>
    </row>
    <row r="3118" spans="5:5">
      <c r="E3118" s="5" t="str">
        <f t="shared" si="48"/>
        <v/>
      </c>
    </row>
    <row r="3119" spans="5:5">
      <c r="E3119" s="5" t="str">
        <f t="shared" si="48"/>
        <v/>
      </c>
    </row>
    <row r="3120" spans="5:5">
      <c r="E3120" s="5" t="str">
        <f t="shared" si="48"/>
        <v/>
      </c>
    </row>
    <row r="3121" spans="5:5">
      <c r="E3121" s="5" t="str">
        <f t="shared" si="48"/>
        <v/>
      </c>
    </row>
    <row r="3122" spans="5:5">
      <c r="E3122" s="5" t="str">
        <f t="shared" si="48"/>
        <v/>
      </c>
    </row>
    <row r="3123" spans="5:5">
      <c r="E3123" s="5" t="str">
        <f t="shared" si="48"/>
        <v/>
      </c>
    </row>
    <row r="3124" spans="5:5">
      <c r="E3124" s="5" t="str">
        <f t="shared" si="48"/>
        <v/>
      </c>
    </row>
    <row r="3125" spans="5:5">
      <c r="E3125" s="5" t="str">
        <f t="shared" si="48"/>
        <v/>
      </c>
    </row>
    <row r="3126" spans="5:5">
      <c r="E3126" s="5" t="str">
        <f t="shared" si="48"/>
        <v/>
      </c>
    </row>
    <row r="3127" spans="5:5">
      <c r="E3127" s="5" t="str">
        <f t="shared" si="48"/>
        <v/>
      </c>
    </row>
    <row r="3128" spans="5:5">
      <c r="E3128" s="5" t="str">
        <f t="shared" si="48"/>
        <v/>
      </c>
    </row>
    <row r="3129" spans="5:5">
      <c r="E3129" s="5" t="str">
        <f t="shared" si="48"/>
        <v/>
      </c>
    </row>
    <row r="3130" spans="5:5">
      <c r="E3130" s="5" t="str">
        <f t="shared" si="48"/>
        <v/>
      </c>
    </row>
    <row r="3131" spans="5:5">
      <c r="E3131" s="5" t="str">
        <f t="shared" si="48"/>
        <v/>
      </c>
    </row>
    <row r="3132" spans="5:5">
      <c r="E3132" s="5" t="str">
        <f t="shared" si="48"/>
        <v/>
      </c>
    </row>
    <row r="3133" spans="5:5">
      <c r="E3133" s="5" t="str">
        <f t="shared" si="48"/>
        <v/>
      </c>
    </row>
    <row r="3134" spans="5:5">
      <c r="E3134" s="5" t="str">
        <f t="shared" si="48"/>
        <v/>
      </c>
    </row>
    <row r="3135" spans="5:5">
      <c r="E3135" s="5" t="str">
        <f t="shared" si="48"/>
        <v/>
      </c>
    </row>
    <row r="3136" spans="5:5">
      <c r="E3136" s="5" t="str">
        <f t="shared" si="48"/>
        <v/>
      </c>
    </row>
    <row r="3137" spans="5:5">
      <c r="E3137" s="5" t="str">
        <f t="shared" si="48"/>
        <v/>
      </c>
    </row>
    <row r="3138" spans="5:5">
      <c r="E3138" s="5" t="str">
        <f t="shared" si="48"/>
        <v/>
      </c>
    </row>
    <row r="3139" spans="5:5">
      <c r="E3139" s="5" t="str">
        <f t="shared" si="48"/>
        <v/>
      </c>
    </row>
    <row r="3140" spans="5:5">
      <c r="E3140" s="5" t="str">
        <f t="shared" si="48"/>
        <v/>
      </c>
    </row>
    <row r="3141" spans="5:5">
      <c r="E3141" s="5" t="str">
        <f t="shared" ref="E3141:E3204" si="49">IF(ISNUMBER(D3141),IF(AND(B3141&lt;&gt;"",D3141&gt;0),"Ingreso",IF(AND(B3141&lt;&gt;"",D3141&lt;0),"Gasto",IF(AND(D3141&lt;&gt;"",ISBLANK(B3141)),"Falta Fecha",""))),"")</f>
        <v/>
      </c>
    </row>
    <row r="3142" spans="5:5">
      <c r="E3142" s="5" t="str">
        <f t="shared" si="49"/>
        <v/>
      </c>
    </row>
    <row r="3143" spans="5:5">
      <c r="E3143" s="5" t="str">
        <f t="shared" si="49"/>
        <v/>
      </c>
    </row>
    <row r="3144" spans="5:5">
      <c r="E3144" s="5" t="str">
        <f t="shared" si="49"/>
        <v/>
      </c>
    </row>
    <row r="3145" spans="5:5">
      <c r="E3145" s="5" t="str">
        <f t="shared" si="49"/>
        <v/>
      </c>
    </row>
    <row r="3146" spans="5:5">
      <c r="E3146" s="5" t="str">
        <f t="shared" si="49"/>
        <v/>
      </c>
    </row>
    <row r="3147" spans="5:5">
      <c r="E3147" s="5" t="str">
        <f t="shared" si="49"/>
        <v/>
      </c>
    </row>
    <row r="3148" spans="5:5">
      <c r="E3148" s="5" t="str">
        <f t="shared" si="49"/>
        <v/>
      </c>
    </row>
    <row r="3149" spans="5:5">
      <c r="E3149" s="5" t="str">
        <f t="shared" si="49"/>
        <v/>
      </c>
    </row>
    <row r="3150" spans="5:5">
      <c r="E3150" s="5" t="str">
        <f t="shared" si="49"/>
        <v/>
      </c>
    </row>
    <row r="3151" spans="5:5">
      <c r="E3151" s="5" t="str">
        <f t="shared" si="49"/>
        <v/>
      </c>
    </row>
    <row r="3152" spans="5:5">
      <c r="E3152" s="5" t="str">
        <f t="shared" si="49"/>
        <v/>
      </c>
    </row>
    <row r="3153" spans="5:5">
      <c r="E3153" s="5" t="str">
        <f t="shared" si="49"/>
        <v/>
      </c>
    </row>
    <row r="3154" spans="5:5">
      <c r="E3154" s="5" t="str">
        <f t="shared" si="49"/>
        <v/>
      </c>
    </row>
    <row r="3155" spans="5:5">
      <c r="E3155" s="5" t="str">
        <f t="shared" si="49"/>
        <v/>
      </c>
    </row>
    <row r="3156" spans="5:5">
      <c r="E3156" s="5" t="str">
        <f t="shared" si="49"/>
        <v/>
      </c>
    </row>
    <row r="3157" spans="5:5">
      <c r="E3157" s="5" t="str">
        <f t="shared" si="49"/>
        <v/>
      </c>
    </row>
    <row r="3158" spans="5:5">
      <c r="E3158" s="5" t="str">
        <f t="shared" si="49"/>
        <v/>
      </c>
    </row>
    <row r="3159" spans="5:5">
      <c r="E3159" s="5" t="str">
        <f t="shared" si="49"/>
        <v/>
      </c>
    </row>
    <row r="3160" spans="5:5">
      <c r="E3160" s="5" t="str">
        <f t="shared" si="49"/>
        <v/>
      </c>
    </row>
    <row r="3161" spans="5:5">
      <c r="E3161" s="5" t="str">
        <f t="shared" si="49"/>
        <v/>
      </c>
    </row>
    <row r="3162" spans="5:5">
      <c r="E3162" s="5" t="str">
        <f t="shared" si="49"/>
        <v/>
      </c>
    </row>
    <row r="3163" spans="5:5">
      <c r="E3163" s="5" t="str">
        <f t="shared" si="49"/>
        <v/>
      </c>
    </row>
    <row r="3164" spans="5:5">
      <c r="E3164" s="5" t="str">
        <f t="shared" si="49"/>
        <v/>
      </c>
    </row>
    <row r="3165" spans="5:5">
      <c r="E3165" s="5" t="str">
        <f t="shared" si="49"/>
        <v/>
      </c>
    </row>
    <row r="3166" spans="5:5">
      <c r="E3166" s="5" t="str">
        <f t="shared" si="49"/>
        <v/>
      </c>
    </row>
    <row r="3167" spans="5:5">
      <c r="E3167" s="5" t="str">
        <f t="shared" si="49"/>
        <v/>
      </c>
    </row>
    <row r="3168" spans="5:5">
      <c r="E3168" s="5" t="str">
        <f t="shared" si="49"/>
        <v/>
      </c>
    </row>
    <row r="3169" spans="5:5">
      <c r="E3169" s="5" t="str">
        <f t="shared" si="49"/>
        <v/>
      </c>
    </row>
    <row r="3170" spans="5:5">
      <c r="E3170" s="5" t="str">
        <f t="shared" si="49"/>
        <v/>
      </c>
    </row>
    <row r="3171" spans="5:5">
      <c r="E3171" s="5" t="str">
        <f t="shared" si="49"/>
        <v/>
      </c>
    </row>
    <row r="3172" spans="5:5">
      <c r="E3172" s="5" t="str">
        <f t="shared" si="49"/>
        <v/>
      </c>
    </row>
    <row r="3173" spans="5:5">
      <c r="E3173" s="5" t="str">
        <f t="shared" si="49"/>
        <v/>
      </c>
    </row>
    <row r="3174" spans="5:5">
      <c r="E3174" s="5" t="str">
        <f t="shared" si="49"/>
        <v/>
      </c>
    </row>
    <row r="3175" spans="5:5">
      <c r="E3175" s="5" t="str">
        <f t="shared" si="49"/>
        <v/>
      </c>
    </row>
    <row r="3176" spans="5:5">
      <c r="E3176" s="5" t="str">
        <f t="shared" si="49"/>
        <v/>
      </c>
    </row>
    <row r="3177" spans="5:5">
      <c r="E3177" s="5" t="str">
        <f t="shared" si="49"/>
        <v/>
      </c>
    </row>
    <row r="3178" spans="5:5">
      <c r="E3178" s="5" t="str">
        <f t="shared" si="49"/>
        <v/>
      </c>
    </row>
    <row r="3179" spans="5:5">
      <c r="E3179" s="5" t="str">
        <f t="shared" si="49"/>
        <v/>
      </c>
    </row>
    <row r="3180" spans="5:5">
      <c r="E3180" s="5" t="str">
        <f t="shared" si="49"/>
        <v/>
      </c>
    </row>
    <row r="3181" spans="5:5">
      <c r="E3181" s="5" t="str">
        <f t="shared" si="49"/>
        <v/>
      </c>
    </row>
    <row r="3182" spans="5:5">
      <c r="E3182" s="5" t="str">
        <f t="shared" si="49"/>
        <v/>
      </c>
    </row>
    <row r="3183" spans="5:5">
      <c r="E3183" s="5" t="str">
        <f t="shared" si="49"/>
        <v/>
      </c>
    </row>
    <row r="3184" spans="5:5">
      <c r="E3184" s="5" t="str">
        <f t="shared" si="49"/>
        <v/>
      </c>
    </row>
    <row r="3185" spans="5:5">
      <c r="E3185" s="5" t="str">
        <f t="shared" si="49"/>
        <v/>
      </c>
    </row>
    <row r="3186" spans="5:5">
      <c r="E3186" s="5" t="str">
        <f t="shared" si="49"/>
        <v/>
      </c>
    </row>
    <row r="3187" spans="5:5">
      <c r="E3187" s="5" t="str">
        <f t="shared" si="49"/>
        <v/>
      </c>
    </row>
    <row r="3188" spans="5:5">
      <c r="E3188" s="5" t="str">
        <f t="shared" si="49"/>
        <v/>
      </c>
    </row>
    <row r="3189" spans="5:5">
      <c r="E3189" s="5" t="str">
        <f t="shared" si="49"/>
        <v/>
      </c>
    </row>
    <row r="3190" spans="5:5">
      <c r="E3190" s="5" t="str">
        <f t="shared" si="49"/>
        <v/>
      </c>
    </row>
    <row r="3191" spans="5:5">
      <c r="E3191" s="5" t="str">
        <f t="shared" si="49"/>
        <v/>
      </c>
    </row>
    <row r="3192" spans="5:5">
      <c r="E3192" s="5" t="str">
        <f t="shared" si="49"/>
        <v/>
      </c>
    </row>
    <row r="3193" spans="5:5">
      <c r="E3193" s="5" t="str">
        <f t="shared" si="49"/>
        <v/>
      </c>
    </row>
    <row r="3194" spans="5:5">
      <c r="E3194" s="5" t="str">
        <f t="shared" si="49"/>
        <v/>
      </c>
    </row>
    <row r="3195" spans="5:5">
      <c r="E3195" s="5" t="str">
        <f t="shared" si="49"/>
        <v/>
      </c>
    </row>
    <row r="3196" spans="5:5">
      <c r="E3196" s="5" t="str">
        <f t="shared" si="49"/>
        <v/>
      </c>
    </row>
    <row r="3197" spans="5:5">
      <c r="E3197" s="5" t="str">
        <f t="shared" si="49"/>
        <v/>
      </c>
    </row>
    <row r="3198" spans="5:5">
      <c r="E3198" s="5" t="str">
        <f t="shared" si="49"/>
        <v/>
      </c>
    </row>
    <row r="3199" spans="5:5">
      <c r="E3199" s="5" t="str">
        <f t="shared" si="49"/>
        <v/>
      </c>
    </row>
    <row r="3200" spans="5:5">
      <c r="E3200" s="5" t="str">
        <f t="shared" si="49"/>
        <v/>
      </c>
    </row>
    <row r="3201" spans="5:5">
      <c r="E3201" s="5" t="str">
        <f t="shared" si="49"/>
        <v/>
      </c>
    </row>
    <row r="3202" spans="5:5">
      <c r="E3202" s="5" t="str">
        <f t="shared" si="49"/>
        <v/>
      </c>
    </row>
    <row r="3203" spans="5:5">
      <c r="E3203" s="5" t="str">
        <f t="shared" si="49"/>
        <v/>
      </c>
    </row>
    <row r="3204" spans="5:5">
      <c r="E3204" s="5" t="str">
        <f t="shared" si="49"/>
        <v/>
      </c>
    </row>
    <row r="3205" spans="5:5">
      <c r="E3205" s="5" t="str">
        <f t="shared" ref="E3205:E3268" si="50">IF(ISNUMBER(D3205),IF(AND(B3205&lt;&gt;"",D3205&gt;0),"Ingreso",IF(AND(B3205&lt;&gt;"",D3205&lt;0),"Gasto",IF(AND(D3205&lt;&gt;"",ISBLANK(B3205)),"Falta Fecha",""))),"")</f>
        <v/>
      </c>
    </row>
    <row r="3206" spans="5:5">
      <c r="E3206" s="5" t="str">
        <f t="shared" si="50"/>
        <v/>
      </c>
    </row>
    <row r="3207" spans="5:5">
      <c r="E3207" s="5" t="str">
        <f t="shared" si="50"/>
        <v/>
      </c>
    </row>
    <row r="3208" spans="5:5">
      <c r="E3208" s="5" t="str">
        <f t="shared" si="50"/>
        <v/>
      </c>
    </row>
    <row r="3209" spans="5:5">
      <c r="E3209" s="5" t="str">
        <f t="shared" si="50"/>
        <v/>
      </c>
    </row>
    <row r="3210" spans="5:5">
      <c r="E3210" s="5" t="str">
        <f t="shared" si="50"/>
        <v/>
      </c>
    </row>
    <row r="3211" spans="5:5">
      <c r="E3211" s="5" t="str">
        <f t="shared" si="50"/>
        <v/>
      </c>
    </row>
    <row r="3212" spans="5:5">
      <c r="E3212" s="5" t="str">
        <f t="shared" si="50"/>
        <v/>
      </c>
    </row>
    <row r="3213" spans="5:5">
      <c r="E3213" s="5" t="str">
        <f t="shared" si="50"/>
        <v/>
      </c>
    </row>
    <row r="3214" spans="5:5">
      <c r="E3214" s="5" t="str">
        <f t="shared" si="50"/>
        <v/>
      </c>
    </row>
    <row r="3215" spans="5:5">
      <c r="E3215" s="5" t="str">
        <f t="shared" si="50"/>
        <v/>
      </c>
    </row>
    <row r="3216" spans="5:5">
      <c r="E3216" s="5" t="str">
        <f t="shared" si="50"/>
        <v/>
      </c>
    </row>
    <row r="3217" spans="5:5">
      <c r="E3217" s="5" t="str">
        <f t="shared" si="50"/>
        <v/>
      </c>
    </row>
    <row r="3218" spans="5:5">
      <c r="E3218" s="5" t="str">
        <f t="shared" si="50"/>
        <v/>
      </c>
    </row>
    <row r="3219" spans="5:5">
      <c r="E3219" s="5" t="str">
        <f t="shared" si="50"/>
        <v/>
      </c>
    </row>
    <row r="3220" spans="5:5">
      <c r="E3220" s="5" t="str">
        <f t="shared" si="50"/>
        <v/>
      </c>
    </row>
    <row r="3221" spans="5:5">
      <c r="E3221" s="5" t="str">
        <f t="shared" si="50"/>
        <v/>
      </c>
    </row>
    <row r="3222" spans="5:5">
      <c r="E3222" s="5" t="str">
        <f t="shared" si="50"/>
        <v/>
      </c>
    </row>
    <row r="3223" spans="5:5">
      <c r="E3223" s="5" t="str">
        <f t="shared" si="50"/>
        <v/>
      </c>
    </row>
    <row r="3224" spans="5:5">
      <c r="E3224" s="5" t="str">
        <f t="shared" si="50"/>
        <v/>
      </c>
    </row>
    <row r="3225" spans="5:5">
      <c r="E3225" s="5" t="str">
        <f t="shared" si="50"/>
        <v/>
      </c>
    </row>
    <row r="3226" spans="5:5">
      <c r="E3226" s="5" t="str">
        <f t="shared" si="50"/>
        <v/>
      </c>
    </row>
    <row r="3227" spans="5:5">
      <c r="E3227" s="5" t="str">
        <f t="shared" si="50"/>
        <v/>
      </c>
    </row>
    <row r="3228" spans="5:5">
      <c r="E3228" s="5" t="str">
        <f t="shared" si="50"/>
        <v/>
      </c>
    </row>
    <row r="3229" spans="5:5">
      <c r="E3229" s="5" t="str">
        <f t="shared" si="50"/>
        <v/>
      </c>
    </row>
    <row r="3230" spans="5:5">
      <c r="E3230" s="5" t="str">
        <f t="shared" si="50"/>
        <v/>
      </c>
    </row>
    <row r="3231" spans="5:5">
      <c r="E3231" s="5" t="str">
        <f t="shared" si="50"/>
        <v/>
      </c>
    </row>
    <row r="3232" spans="5:5">
      <c r="E3232" s="5" t="str">
        <f t="shared" si="50"/>
        <v/>
      </c>
    </row>
    <row r="3233" spans="5:5">
      <c r="E3233" s="5" t="str">
        <f t="shared" si="50"/>
        <v/>
      </c>
    </row>
    <row r="3234" spans="5:5">
      <c r="E3234" s="5" t="str">
        <f t="shared" si="50"/>
        <v/>
      </c>
    </row>
    <row r="3235" spans="5:5">
      <c r="E3235" s="5" t="str">
        <f t="shared" si="50"/>
        <v/>
      </c>
    </row>
    <row r="3236" spans="5:5">
      <c r="E3236" s="5" t="str">
        <f t="shared" si="50"/>
        <v/>
      </c>
    </row>
    <row r="3237" spans="5:5">
      <c r="E3237" s="5" t="str">
        <f t="shared" si="50"/>
        <v/>
      </c>
    </row>
    <row r="3238" spans="5:5">
      <c r="E3238" s="5" t="str">
        <f t="shared" si="50"/>
        <v/>
      </c>
    </row>
    <row r="3239" spans="5:5">
      <c r="E3239" s="5" t="str">
        <f t="shared" si="50"/>
        <v/>
      </c>
    </row>
    <row r="3240" spans="5:5">
      <c r="E3240" s="5" t="str">
        <f t="shared" si="50"/>
        <v/>
      </c>
    </row>
    <row r="3241" spans="5:5">
      <c r="E3241" s="5" t="str">
        <f t="shared" si="50"/>
        <v/>
      </c>
    </row>
    <row r="3242" spans="5:5">
      <c r="E3242" s="5" t="str">
        <f t="shared" si="50"/>
        <v/>
      </c>
    </row>
    <row r="3243" spans="5:5">
      <c r="E3243" s="5" t="str">
        <f t="shared" si="50"/>
        <v/>
      </c>
    </row>
    <row r="3244" spans="5:5">
      <c r="E3244" s="5" t="str">
        <f t="shared" si="50"/>
        <v/>
      </c>
    </row>
    <row r="3245" spans="5:5">
      <c r="E3245" s="5" t="str">
        <f t="shared" si="50"/>
        <v/>
      </c>
    </row>
    <row r="3246" spans="5:5">
      <c r="E3246" s="5" t="str">
        <f t="shared" si="50"/>
        <v/>
      </c>
    </row>
    <row r="3247" spans="5:5">
      <c r="E3247" s="5" t="str">
        <f t="shared" si="50"/>
        <v/>
      </c>
    </row>
    <row r="3248" spans="5:5">
      <c r="E3248" s="5" t="str">
        <f t="shared" si="50"/>
        <v/>
      </c>
    </row>
    <row r="3249" spans="5:5">
      <c r="E3249" s="5" t="str">
        <f t="shared" si="50"/>
        <v/>
      </c>
    </row>
    <row r="3250" spans="5:5">
      <c r="E3250" s="5" t="str">
        <f t="shared" si="50"/>
        <v/>
      </c>
    </row>
    <row r="3251" spans="5:5">
      <c r="E3251" s="5" t="str">
        <f t="shared" si="50"/>
        <v/>
      </c>
    </row>
    <row r="3252" spans="5:5">
      <c r="E3252" s="5" t="str">
        <f t="shared" si="50"/>
        <v/>
      </c>
    </row>
    <row r="3253" spans="5:5">
      <c r="E3253" s="5" t="str">
        <f t="shared" si="50"/>
        <v/>
      </c>
    </row>
    <row r="3254" spans="5:5">
      <c r="E3254" s="5" t="str">
        <f t="shared" si="50"/>
        <v/>
      </c>
    </row>
    <row r="3255" spans="5:5">
      <c r="E3255" s="5" t="str">
        <f t="shared" si="50"/>
        <v/>
      </c>
    </row>
    <row r="3256" spans="5:5">
      <c r="E3256" s="5" t="str">
        <f t="shared" si="50"/>
        <v/>
      </c>
    </row>
    <row r="3257" spans="5:5">
      <c r="E3257" s="5" t="str">
        <f t="shared" si="50"/>
        <v/>
      </c>
    </row>
    <row r="3258" spans="5:5">
      <c r="E3258" s="5" t="str">
        <f t="shared" si="50"/>
        <v/>
      </c>
    </row>
    <row r="3259" spans="5:5">
      <c r="E3259" s="5" t="str">
        <f t="shared" si="50"/>
        <v/>
      </c>
    </row>
    <row r="3260" spans="5:5">
      <c r="E3260" s="5" t="str">
        <f t="shared" si="50"/>
        <v/>
      </c>
    </row>
    <row r="3261" spans="5:5">
      <c r="E3261" s="5" t="str">
        <f t="shared" si="50"/>
        <v/>
      </c>
    </row>
    <row r="3262" spans="5:5">
      <c r="E3262" s="5" t="str">
        <f t="shared" si="50"/>
        <v/>
      </c>
    </row>
    <row r="3263" spans="5:5">
      <c r="E3263" s="5" t="str">
        <f t="shared" si="50"/>
        <v/>
      </c>
    </row>
    <row r="3264" spans="5:5">
      <c r="E3264" s="5" t="str">
        <f t="shared" si="50"/>
        <v/>
      </c>
    </row>
    <row r="3265" spans="5:5">
      <c r="E3265" s="5" t="str">
        <f t="shared" si="50"/>
        <v/>
      </c>
    </row>
    <row r="3266" spans="5:5">
      <c r="E3266" s="5" t="str">
        <f t="shared" si="50"/>
        <v/>
      </c>
    </row>
    <row r="3267" spans="5:5">
      <c r="E3267" s="5" t="str">
        <f t="shared" si="50"/>
        <v/>
      </c>
    </row>
    <row r="3268" spans="5:5">
      <c r="E3268" s="5" t="str">
        <f t="shared" si="50"/>
        <v/>
      </c>
    </row>
    <row r="3269" spans="5:5">
      <c r="E3269" s="5" t="str">
        <f t="shared" ref="E3269:E3332" si="51">IF(ISNUMBER(D3269),IF(AND(B3269&lt;&gt;"",D3269&gt;0),"Ingreso",IF(AND(B3269&lt;&gt;"",D3269&lt;0),"Gasto",IF(AND(D3269&lt;&gt;"",ISBLANK(B3269)),"Falta Fecha",""))),"")</f>
        <v/>
      </c>
    </row>
    <row r="3270" spans="5:5">
      <c r="E3270" s="5" t="str">
        <f t="shared" si="51"/>
        <v/>
      </c>
    </row>
    <row r="3271" spans="5:5">
      <c r="E3271" s="5" t="str">
        <f t="shared" si="51"/>
        <v/>
      </c>
    </row>
    <row r="3272" spans="5:5">
      <c r="E3272" s="5" t="str">
        <f t="shared" si="51"/>
        <v/>
      </c>
    </row>
    <row r="3273" spans="5:5">
      <c r="E3273" s="5" t="str">
        <f t="shared" si="51"/>
        <v/>
      </c>
    </row>
    <row r="3274" spans="5:5">
      <c r="E3274" s="5" t="str">
        <f t="shared" si="51"/>
        <v/>
      </c>
    </row>
    <row r="3275" spans="5:5">
      <c r="E3275" s="5" t="str">
        <f t="shared" si="51"/>
        <v/>
      </c>
    </row>
    <row r="3276" spans="5:5">
      <c r="E3276" s="5" t="str">
        <f t="shared" si="51"/>
        <v/>
      </c>
    </row>
    <row r="3277" spans="5:5">
      <c r="E3277" s="5" t="str">
        <f t="shared" si="51"/>
        <v/>
      </c>
    </row>
    <row r="3278" spans="5:5">
      <c r="E3278" s="5" t="str">
        <f t="shared" si="51"/>
        <v/>
      </c>
    </row>
    <row r="3279" spans="5:5">
      <c r="E3279" s="5" t="str">
        <f t="shared" si="51"/>
        <v/>
      </c>
    </row>
    <row r="3280" spans="5:5">
      <c r="E3280" s="5" t="str">
        <f t="shared" si="51"/>
        <v/>
      </c>
    </row>
    <row r="3281" spans="5:5">
      <c r="E3281" s="5" t="str">
        <f t="shared" si="51"/>
        <v/>
      </c>
    </row>
    <row r="3282" spans="5:5">
      <c r="E3282" s="5" t="str">
        <f t="shared" si="51"/>
        <v/>
      </c>
    </row>
    <row r="3283" spans="5:5">
      <c r="E3283" s="5" t="str">
        <f t="shared" si="51"/>
        <v/>
      </c>
    </row>
    <row r="3284" spans="5:5">
      <c r="E3284" s="5" t="str">
        <f t="shared" si="51"/>
        <v/>
      </c>
    </row>
    <row r="3285" spans="5:5">
      <c r="E3285" s="5" t="str">
        <f t="shared" si="51"/>
        <v/>
      </c>
    </row>
    <row r="3286" spans="5:5">
      <c r="E3286" s="5" t="str">
        <f t="shared" si="51"/>
        <v/>
      </c>
    </row>
    <row r="3287" spans="5:5">
      <c r="E3287" s="5" t="str">
        <f t="shared" si="51"/>
        <v/>
      </c>
    </row>
    <row r="3288" spans="5:5">
      <c r="E3288" s="5" t="str">
        <f t="shared" si="51"/>
        <v/>
      </c>
    </row>
    <row r="3289" spans="5:5">
      <c r="E3289" s="5" t="str">
        <f t="shared" si="51"/>
        <v/>
      </c>
    </row>
    <row r="3290" spans="5:5">
      <c r="E3290" s="5" t="str">
        <f t="shared" si="51"/>
        <v/>
      </c>
    </row>
    <row r="3291" spans="5:5">
      <c r="E3291" s="5" t="str">
        <f t="shared" si="51"/>
        <v/>
      </c>
    </row>
    <row r="3292" spans="5:5">
      <c r="E3292" s="5" t="str">
        <f t="shared" si="51"/>
        <v/>
      </c>
    </row>
    <row r="3293" spans="5:5">
      <c r="E3293" s="5" t="str">
        <f t="shared" si="51"/>
        <v/>
      </c>
    </row>
    <row r="3294" spans="5:5">
      <c r="E3294" s="5" t="str">
        <f t="shared" si="51"/>
        <v/>
      </c>
    </row>
    <row r="3295" spans="5:5">
      <c r="E3295" s="5" t="str">
        <f t="shared" si="51"/>
        <v/>
      </c>
    </row>
    <row r="3296" spans="5:5">
      <c r="E3296" s="5" t="str">
        <f t="shared" si="51"/>
        <v/>
      </c>
    </row>
    <row r="3297" spans="5:5">
      <c r="E3297" s="5" t="str">
        <f t="shared" si="51"/>
        <v/>
      </c>
    </row>
    <row r="3298" spans="5:5">
      <c r="E3298" s="5" t="str">
        <f t="shared" si="51"/>
        <v/>
      </c>
    </row>
    <row r="3299" spans="5:5">
      <c r="E3299" s="5" t="str">
        <f t="shared" si="51"/>
        <v/>
      </c>
    </row>
    <row r="3300" spans="5:5">
      <c r="E3300" s="5" t="str">
        <f t="shared" si="51"/>
        <v/>
      </c>
    </row>
    <row r="3301" spans="5:5">
      <c r="E3301" s="5" t="str">
        <f t="shared" si="51"/>
        <v/>
      </c>
    </row>
    <row r="3302" spans="5:5">
      <c r="E3302" s="5" t="str">
        <f t="shared" si="51"/>
        <v/>
      </c>
    </row>
    <row r="3303" spans="5:5">
      <c r="E3303" s="5" t="str">
        <f t="shared" si="51"/>
        <v/>
      </c>
    </row>
    <row r="3304" spans="5:5">
      <c r="E3304" s="5" t="str">
        <f t="shared" si="51"/>
        <v/>
      </c>
    </row>
    <row r="3305" spans="5:5">
      <c r="E3305" s="5" t="str">
        <f t="shared" si="51"/>
        <v/>
      </c>
    </row>
    <row r="3306" spans="5:5">
      <c r="E3306" s="5" t="str">
        <f t="shared" si="51"/>
        <v/>
      </c>
    </row>
    <row r="3307" spans="5:5">
      <c r="E3307" s="5" t="str">
        <f t="shared" si="51"/>
        <v/>
      </c>
    </row>
    <row r="3308" spans="5:5">
      <c r="E3308" s="5" t="str">
        <f t="shared" si="51"/>
        <v/>
      </c>
    </row>
    <row r="3309" spans="5:5">
      <c r="E3309" s="5" t="str">
        <f t="shared" si="51"/>
        <v/>
      </c>
    </row>
    <row r="3310" spans="5:5">
      <c r="E3310" s="5" t="str">
        <f t="shared" si="51"/>
        <v/>
      </c>
    </row>
    <row r="3311" spans="5:5">
      <c r="E3311" s="5" t="str">
        <f t="shared" si="51"/>
        <v/>
      </c>
    </row>
    <row r="3312" spans="5:5">
      <c r="E3312" s="5" t="str">
        <f t="shared" si="51"/>
        <v/>
      </c>
    </row>
    <row r="3313" spans="5:5">
      <c r="E3313" s="5" t="str">
        <f t="shared" si="51"/>
        <v/>
      </c>
    </row>
    <row r="3314" spans="5:5">
      <c r="E3314" s="5" t="str">
        <f t="shared" si="51"/>
        <v/>
      </c>
    </row>
    <row r="3315" spans="5:5">
      <c r="E3315" s="5" t="str">
        <f t="shared" si="51"/>
        <v/>
      </c>
    </row>
    <row r="3316" spans="5:5">
      <c r="E3316" s="5" t="str">
        <f t="shared" si="51"/>
        <v/>
      </c>
    </row>
    <row r="3317" spans="5:5">
      <c r="E3317" s="5" t="str">
        <f t="shared" si="51"/>
        <v/>
      </c>
    </row>
    <row r="3318" spans="5:5">
      <c r="E3318" s="5" t="str">
        <f t="shared" si="51"/>
        <v/>
      </c>
    </row>
    <row r="3319" spans="5:5">
      <c r="E3319" s="5" t="str">
        <f t="shared" si="51"/>
        <v/>
      </c>
    </row>
    <row r="3320" spans="5:5">
      <c r="E3320" s="5" t="str">
        <f t="shared" si="51"/>
        <v/>
      </c>
    </row>
    <row r="3321" spans="5:5">
      <c r="E3321" s="5" t="str">
        <f t="shared" si="51"/>
        <v/>
      </c>
    </row>
    <row r="3322" spans="5:5">
      <c r="E3322" s="5" t="str">
        <f t="shared" si="51"/>
        <v/>
      </c>
    </row>
    <row r="3323" spans="5:5">
      <c r="E3323" s="5" t="str">
        <f t="shared" si="51"/>
        <v/>
      </c>
    </row>
    <row r="3324" spans="5:5">
      <c r="E3324" s="5" t="str">
        <f t="shared" si="51"/>
        <v/>
      </c>
    </row>
    <row r="3325" spans="5:5">
      <c r="E3325" s="5" t="str">
        <f t="shared" si="51"/>
        <v/>
      </c>
    </row>
    <row r="3326" spans="5:5">
      <c r="E3326" s="5" t="str">
        <f t="shared" si="51"/>
        <v/>
      </c>
    </row>
    <row r="3327" spans="5:5">
      <c r="E3327" s="5" t="str">
        <f t="shared" si="51"/>
        <v/>
      </c>
    </row>
    <row r="3328" spans="5:5">
      <c r="E3328" s="5" t="str">
        <f t="shared" si="51"/>
        <v/>
      </c>
    </row>
    <row r="3329" spans="5:5">
      <c r="E3329" s="5" t="str">
        <f t="shared" si="51"/>
        <v/>
      </c>
    </row>
    <row r="3330" spans="5:5">
      <c r="E3330" s="5" t="str">
        <f t="shared" si="51"/>
        <v/>
      </c>
    </row>
    <row r="3331" spans="5:5">
      <c r="E3331" s="5" t="str">
        <f t="shared" si="51"/>
        <v/>
      </c>
    </row>
    <row r="3332" spans="5:5">
      <c r="E3332" s="5" t="str">
        <f t="shared" si="51"/>
        <v/>
      </c>
    </row>
    <row r="3333" spans="5:5">
      <c r="E3333" s="5" t="str">
        <f t="shared" ref="E3333:E3396" si="52">IF(ISNUMBER(D3333),IF(AND(B3333&lt;&gt;"",D3333&gt;0),"Ingreso",IF(AND(B3333&lt;&gt;"",D3333&lt;0),"Gasto",IF(AND(D3333&lt;&gt;"",ISBLANK(B3333)),"Falta Fecha",""))),"")</f>
        <v/>
      </c>
    </row>
    <row r="3334" spans="5:5">
      <c r="E3334" s="5" t="str">
        <f t="shared" si="52"/>
        <v/>
      </c>
    </row>
    <row r="3335" spans="5:5">
      <c r="E3335" s="5" t="str">
        <f t="shared" si="52"/>
        <v/>
      </c>
    </row>
    <row r="3336" spans="5:5">
      <c r="E3336" s="5" t="str">
        <f t="shared" si="52"/>
        <v/>
      </c>
    </row>
    <row r="3337" spans="5:5">
      <c r="E3337" s="5" t="str">
        <f t="shared" si="52"/>
        <v/>
      </c>
    </row>
    <row r="3338" spans="5:5">
      <c r="E3338" s="5" t="str">
        <f t="shared" si="52"/>
        <v/>
      </c>
    </row>
    <row r="3339" spans="5:5">
      <c r="E3339" s="5" t="str">
        <f t="shared" si="52"/>
        <v/>
      </c>
    </row>
    <row r="3340" spans="5:5">
      <c r="E3340" s="5" t="str">
        <f t="shared" si="52"/>
        <v/>
      </c>
    </row>
    <row r="3341" spans="5:5">
      <c r="E3341" s="5" t="str">
        <f t="shared" si="52"/>
        <v/>
      </c>
    </row>
    <row r="3342" spans="5:5">
      <c r="E3342" s="5" t="str">
        <f t="shared" si="52"/>
        <v/>
      </c>
    </row>
    <row r="3343" spans="5:5">
      <c r="E3343" s="5" t="str">
        <f t="shared" si="52"/>
        <v/>
      </c>
    </row>
    <row r="3344" spans="5:5">
      <c r="E3344" s="5" t="str">
        <f t="shared" si="52"/>
        <v/>
      </c>
    </row>
    <row r="3345" spans="5:5">
      <c r="E3345" s="5" t="str">
        <f t="shared" si="52"/>
        <v/>
      </c>
    </row>
    <row r="3346" spans="5:5">
      <c r="E3346" s="5" t="str">
        <f t="shared" si="52"/>
        <v/>
      </c>
    </row>
    <row r="3347" spans="5:5">
      <c r="E3347" s="5" t="str">
        <f t="shared" si="52"/>
        <v/>
      </c>
    </row>
    <row r="3348" spans="5:5">
      <c r="E3348" s="5" t="str">
        <f t="shared" si="52"/>
        <v/>
      </c>
    </row>
    <row r="3349" spans="5:5">
      <c r="E3349" s="5" t="str">
        <f t="shared" si="52"/>
        <v/>
      </c>
    </row>
    <row r="3350" spans="5:5">
      <c r="E3350" s="5" t="str">
        <f t="shared" si="52"/>
        <v/>
      </c>
    </row>
    <row r="3351" spans="5:5">
      <c r="E3351" s="5" t="str">
        <f t="shared" si="52"/>
        <v/>
      </c>
    </row>
    <row r="3352" spans="5:5">
      <c r="E3352" s="5" t="str">
        <f t="shared" si="52"/>
        <v/>
      </c>
    </row>
    <row r="3353" spans="5:5">
      <c r="E3353" s="5" t="str">
        <f t="shared" si="52"/>
        <v/>
      </c>
    </row>
    <row r="3354" spans="5:5">
      <c r="E3354" s="5" t="str">
        <f t="shared" si="52"/>
        <v/>
      </c>
    </row>
    <row r="3355" spans="5:5">
      <c r="E3355" s="5" t="str">
        <f t="shared" si="52"/>
        <v/>
      </c>
    </row>
    <row r="3356" spans="5:5">
      <c r="E3356" s="5" t="str">
        <f t="shared" si="52"/>
        <v/>
      </c>
    </row>
    <row r="3357" spans="5:5">
      <c r="E3357" s="5" t="str">
        <f t="shared" si="52"/>
        <v/>
      </c>
    </row>
    <row r="3358" spans="5:5">
      <c r="E3358" s="5" t="str">
        <f t="shared" si="52"/>
        <v/>
      </c>
    </row>
    <row r="3359" spans="5:5">
      <c r="E3359" s="5" t="str">
        <f t="shared" si="52"/>
        <v/>
      </c>
    </row>
    <row r="3360" spans="5:5">
      <c r="E3360" s="5" t="str">
        <f t="shared" si="52"/>
        <v/>
      </c>
    </row>
    <row r="3361" spans="5:5">
      <c r="E3361" s="5" t="str">
        <f t="shared" si="52"/>
        <v/>
      </c>
    </row>
    <row r="3362" spans="5:5">
      <c r="E3362" s="5" t="str">
        <f t="shared" si="52"/>
        <v/>
      </c>
    </row>
    <row r="3363" spans="5:5">
      <c r="E3363" s="5" t="str">
        <f t="shared" si="52"/>
        <v/>
      </c>
    </row>
    <row r="3364" spans="5:5">
      <c r="E3364" s="5" t="str">
        <f t="shared" si="52"/>
        <v/>
      </c>
    </row>
    <row r="3365" spans="5:5">
      <c r="E3365" s="5" t="str">
        <f t="shared" si="52"/>
        <v/>
      </c>
    </row>
    <row r="3366" spans="5:5">
      <c r="E3366" s="5" t="str">
        <f t="shared" si="52"/>
        <v/>
      </c>
    </row>
    <row r="3367" spans="5:5">
      <c r="E3367" s="5" t="str">
        <f t="shared" si="52"/>
        <v/>
      </c>
    </row>
    <row r="3368" spans="5:5">
      <c r="E3368" s="5" t="str">
        <f t="shared" si="52"/>
        <v/>
      </c>
    </row>
    <row r="3369" spans="5:5">
      <c r="E3369" s="5" t="str">
        <f t="shared" si="52"/>
        <v/>
      </c>
    </row>
    <row r="3370" spans="5:5">
      <c r="E3370" s="5" t="str">
        <f t="shared" si="52"/>
        <v/>
      </c>
    </row>
    <row r="3371" spans="5:5">
      <c r="E3371" s="5" t="str">
        <f t="shared" si="52"/>
        <v/>
      </c>
    </row>
    <row r="3372" spans="5:5">
      <c r="E3372" s="5" t="str">
        <f t="shared" si="52"/>
        <v/>
      </c>
    </row>
    <row r="3373" spans="5:5">
      <c r="E3373" s="5" t="str">
        <f t="shared" si="52"/>
        <v/>
      </c>
    </row>
    <row r="3374" spans="5:5">
      <c r="E3374" s="5" t="str">
        <f t="shared" si="52"/>
        <v/>
      </c>
    </row>
    <row r="3375" spans="5:5">
      <c r="E3375" s="5" t="str">
        <f t="shared" si="52"/>
        <v/>
      </c>
    </row>
    <row r="3376" spans="5:5">
      <c r="E3376" s="5" t="str">
        <f t="shared" si="52"/>
        <v/>
      </c>
    </row>
    <row r="3377" spans="5:5">
      <c r="E3377" s="5" t="str">
        <f t="shared" si="52"/>
        <v/>
      </c>
    </row>
    <row r="3378" spans="5:5">
      <c r="E3378" s="5" t="str">
        <f t="shared" si="52"/>
        <v/>
      </c>
    </row>
    <row r="3379" spans="5:5">
      <c r="E3379" s="5" t="str">
        <f t="shared" si="52"/>
        <v/>
      </c>
    </row>
    <row r="3380" spans="5:5">
      <c r="E3380" s="5" t="str">
        <f t="shared" si="52"/>
        <v/>
      </c>
    </row>
    <row r="3381" spans="5:5">
      <c r="E3381" s="5" t="str">
        <f t="shared" si="52"/>
        <v/>
      </c>
    </row>
    <row r="3382" spans="5:5">
      <c r="E3382" s="5" t="str">
        <f t="shared" si="52"/>
        <v/>
      </c>
    </row>
    <row r="3383" spans="5:5">
      <c r="E3383" s="5" t="str">
        <f t="shared" si="52"/>
        <v/>
      </c>
    </row>
    <row r="3384" spans="5:5">
      <c r="E3384" s="5" t="str">
        <f t="shared" si="52"/>
        <v/>
      </c>
    </row>
    <row r="3385" spans="5:5">
      <c r="E3385" s="5" t="str">
        <f t="shared" si="52"/>
        <v/>
      </c>
    </row>
    <row r="3386" spans="5:5">
      <c r="E3386" s="5" t="str">
        <f t="shared" si="52"/>
        <v/>
      </c>
    </row>
    <row r="3387" spans="5:5">
      <c r="E3387" s="5" t="str">
        <f t="shared" si="52"/>
        <v/>
      </c>
    </row>
    <row r="3388" spans="5:5">
      <c r="E3388" s="5" t="str">
        <f t="shared" si="52"/>
        <v/>
      </c>
    </row>
    <row r="3389" spans="5:5">
      <c r="E3389" s="5" t="str">
        <f t="shared" si="52"/>
        <v/>
      </c>
    </row>
    <row r="3390" spans="5:5">
      <c r="E3390" s="5" t="str">
        <f t="shared" si="52"/>
        <v/>
      </c>
    </row>
    <row r="3391" spans="5:5">
      <c r="E3391" s="5" t="str">
        <f t="shared" si="52"/>
        <v/>
      </c>
    </row>
    <row r="3392" spans="5:5">
      <c r="E3392" s="5" t="str">
        <f t="shared" si="52"/>
        <v/>
      </c>
    </row>
    <row r="3393" spans="5:5">
      <c r="E3393" s="5" t="str">
        <f t="shared" si="52"/>
        <v/>
      </c>
    </row>
    <row r="3394" spans="5:5">
      <c r="E3394" s="5" t="str">
        <f t="shared" si="52"/>
        <v/>
      </c>
    </row>
    <row r="3395" spans="5:5">
      <c r="E3395" s="5" t="str">
        <f t="shared" si="52"/>
        <v/>
      </c>
    </row>
    <row r="3396" spans="5:5">
      <c r="E3396" s="5" t="str">
        <f t="shared" si="52"/>
        <v/>
      </c>
    </row>
    <row r="3397" spans="5:5">
      <c r="E3397" s="5" t="str">
        <f t="shared" ref="E3397:E3460" si="53">IF(ISNUMBER(D3397),IF(AND(B3397&lt;&gt;"",D3397&gt;0),"Ingreso",IF(AND(B3397&lt;&gt;"",D3397&lt;0),"Gasto",IF(AND(D3397&lt;&gt;"",ISBLANK(B3397)),"Falta Fecha",""))),"")</f>
        <v/>
      </c>
    </row>
    <row r="3398" spans="5:5">
      <c r="E3398" s="5" t="str">
        <f t="shared" si="53"/>
        <v/>
      </c>
    </row>
    <row r="3399" spans="5:5">
      <c r="E3399" s="5" t="str">
        <f t="shared" si="53"/>
        <v/>
      </c>
    </row>
    <row r="3400" spans="5:5">
      <c r="E3400" s="5" t="str">
        <f t="shared" si="53"/>
        <v/>
      </c>
    </row>
    <row r="3401" spans="5:5">
      <c r="E3401" s="5" t="str">
        <f t="shared" si="53"/>
        <v/>
      </c>
    </row>
    <row r="3402" spans="5:5">
      <c r="E3402" s="5" t="str">
        <f t="shared" si="53"/>
        <v/>
      </c>
    </row>
    <row r="3403" spans="5:5">
      <c r="E3403" s="5" t="str">
        <f t="shared" si="53"/>
        <v/>
      </c>
    </row>
    <row r="3404" spans="5:5">
      <c r="E3404" s="5" t="str">
        <f t="shared" si="53"/>
        <v/>
      </c>
    </row>
    <row r="3405" spans="5:5">
      <c r="E3405" s="5" t="str">
        <f t="shared" si="53"/>
        <v/>
      </c>
    </row>
    <row r="3406" spans="5:5">
      <c r="E3406" s="5" t="str">
        <f t="shared" si="53"/>
        <v/>
      </c>
    </row>
    <row r="3407" spans="5:5">
      <c r="E3407" s="5" t="str">
        <f t="shared" si="53"/>
        <v/>
      </c>
    </row>
    <row r="3408" spans="5:5">
      <c r="E3408" s="5" t="str">
        <f t="shared" si="53"/>
        <v/>
      </c>
    </row>
    <row r="3409" spans="5:5">
      <c r="E3409" s="5" t="str">
        <f t="shared" si="53"/>
        <v/>
      </c>
    </row>
    <row r="3410" spans="5:5">
      <c r="E3410" s="5" t="str">
        <f t="shared" si="53"/>
        <v/>
      </c>
    </row>
    <row r="3411" spans="5:5">
      <c r="E3411" s="5" t="str">
        <f t="shared" si="53"/>
        <v/>
      </c>
    </row>
    <row r="3412" spans="5:5">
      <c r="E3412" s="5" t="str">
        <f t="shared" si="53"/>
        <v/>
      </c>
    </row>
    <row r="3413" spans="5:5">
      <c r="E3413" s="5" t="str">
        <f t="shared" si="53"/>
        <v/>
      </c>
    </row>
    <row r="3414" spans="5:5">
      <c r="E3414" s="5" t="str">
        <f t="shared" si="53"/>
        <v/>
      </c>
    </row>
    <row r="3415" spans="5:5">
      <c r="E3415" s="5" t="str">
        <f t="shared" si="53"/>
        <v/>
      </c>
    </row>
    <row r="3416" spans="5:5">
      <c r="E3416" s="5" t="str">
        <f t="shared" si="53"/>
        <v/>
      </c>
    </row>
    <row r="3417" spans="5:5">
      <c r="E3417" s="5" t="str">
        <f t="shared" si="53"/>
        <v/>
      </c>
    </row>
    <row r="3418" spans="5:5">
      <c r="E3418" s="5" t="str">
        <f t="shared" si="53"/>
        <v/>
      </c>
    </row>
    <row r="3419" spans="5:5">
      <c r="E3419" s="5" t="str">
        <f t="shared" si="53"/>
        <v/>
      </c>
    </row>
    <row r="3420" spans="5:5">
      <c r="E3420" s="5" t="str">
        <f t="shared" si="53"/>
        <v/>
      </c>
    </row>
    <row r="3421" spans="5:5">
      <c r="E3421" s="5" t="str">
        <f t="shared" si="53"/>
        <v/>
      </c>
    </row>
    <row r="3422" spans="5:5">
      <c r="E3422" s="5" t="str">
        <f t="shared" si="53"/>
        <v/>
      </c>
    </row>
    <row r="3423" spans="5:5">
      <c r="E3423" s="5" t="str">
        <f t="shared" si="53"/>
        <v/>
      </c>
    </row>
    <row r="3424" spans="5:5">
      <c r="E3424" s="5" t="str">
        <f t="shared" si="53"/>
        <v/>
      </c>
    </row>
    <row r="3425" spans="5:5">
      <c r="E3425" s="5" t="str">
        <f t="shared" si="53"/>
        <v/>
      </c>
    </row>
    <row r="3426" spans="5:5">
      <c r="E3426" s="5" t="str">
        <f t="shared" si="53"/>
        <v/>
      </c>
    </row>
    <row r="3427" spans="5:5">
      <c r="E3427" s="5" t="str">
        <f t="shared" si="53"/>
        <v/>
      </c>
    </row>
    <row r="3428" spans="5:5">
      <c r="E3428" s="5" t="str">
        <f t="shared" si="53"/>
        <v/>
      </c>
    </row>
    <row r="3429" spans="5:5">
      <c r="E3429" s="5" t="str">
        <f t="shared" si="53"/>
        <v/>
      </c>
    </row>
    <row r="3430" spans="5:5">
      <c r="E3430" s="5" t="str">
        <f t="shared" si="53"/>
        <v/>
      </c>
    </row>
    <row r="3431" spans="5:5">
      <c r="E3431" s="5" t="str">
        <f t="shared" si="53"/>
        <v/>
      </c>
    </row>
    <row r="3432" spans="5:5">
      <c r="E3432" s="5" t="str">
        <f t="shared" si="53"/>
        <v/>
      </c>
    </row>
    <row r="3433" spans="5:5">
      <c r="E3433" s="5" t="str">
        <f t="shared" si="53"/>
        <v/>
      </c>
    </row>
    <row r="3434" spans="5:5">
      <c r="E3434" s="5" t="str">
        <f t="shared" si="53"/>
        <v/>
      </c>
    </row>
    <row r="3435" spans="5:5">
      <c r="E3435" s="5" t="str">
        <f t="shared" si="53"/>
        <v/>
      </c>
    </row>
    <row r="3436" spans="5:5">
      <c r="E3436" s="5" t="str">
        <f t="shared" si="53"/>
        <v/>
      </c>
    </row>
    <row r="3437" spans="5:5">
      <c r="E3437" s="5" t="str">
        <f t="shared" si="53"/>
        <v/>
      </c>
    </row>
    <row r="3438" spans="5:5">
      <c r="E3438" s="5" t="str">
        <f t="shared" si="53"/>
        <v/>
      </c>
    </row>
    <row r="3439" spans="5:5">
      <c r="E3439" s="5" t="str">
        <f t="shared" si="53"/>
        <v/>
      </c>
    </row>
    <row r="3440" spans="5:5">
      <c r="E3440" s="5" t="str">
        <f t="shared" si="53"/>
        <v/>
      </c>
    </row>
    <row r="3441" spans="5:5">
      <c r="E3441" s="5" t="str">
        <f t="shared" si="53"/>
        <v/>
      </c>
    </row>
    <row r="3442" spans="5:5">
      <c r="E3442" s="5" t="str">
        <f t="shared" si="53"/>
        <v/>
      </c>
    </row>
    <row r="3443" spans="5:5">
      <c r="E3443" s="5" t="str">
        <f t="shared" si="53"/>
        <v/>
      </c>
    </row>
    <row r="3444" spans="5:5">
      <c r="E3444" s="5" t="str">
        <f t="shared" si="53"/>
        <v/>
      </c>
    </row>
    <row r="3445" spans="5:5">
      <c r="E3445" s="5" t="str">
        <f t="shared" si="53"/>
        <v/>
      </c>
    </row>
    <row r="3446" spans="5:5">
      <c r="E3446" s="5" t="str">
        <f t="shared" si="53"/>
        <v/>
      </c>
    </row>
    <row r="3447" spans="5:5">
      <c r="E3447" s="5" t="str">
        <f t="shared" si="53"/>
        <v/>
      </c>
    </row>
    <row r="3448" spans="5:5">
      <c r="E3448" s="5" t="str">
        <f t="shared" si="53"/>
        <v/>
      </c>
    </row>
    <row r="3449" spans="5:5">
      <c r="E3449" s="5" t="str">
        <f t="shared" si="53"/>
        <v/>
      </c>
    </row>
    <row r="3450" spans="5:5">
      <c r="E3450" s="5" t="str">
        <f t="shared" si="53"/>
        <v/>
      </c>
    </row>
    <row r="3451" spans="5:5">
      <c r="E3451" s="5" t="str">
        <f t="shared" si="53"/>
        <v/>
      </c>
    </row>
    <row r="3452" spans="5:5">
      <c r="E3452" s="5" t="str">
        <f t="shared" si="53"/>
        <v/>
      </c>
    </row>
    <row r="3453" spans="5:5">
      <c r="E3453" s="5" t="str">
        <f t="shared" si="53"/>
        <v/>
      </c>
    </row>
    <row r="3454" spans="5:5">
      <c r="E3454" s="5" t="str">
        <f t="shared" si="53"/>
        <v/>
      </c>
    </row>
    <row r="3455" spans="5:5">
      <c r="E3455" s="5" t="str">
        <f t="shared" si="53"/>
        <v/>
      </c>
    </row>
    <row r="3456" spans="5:5">
      <c r="E3456" s="5" t="str">
        <f t="shared" si="53"/>
        <v/>
      </c>
    </row>
    <row r="3457" spans="5:5">
      <c r="E3457" s="5" t="str">
        <f t="shared" si="53"/>
        <v/>
      </c>
    </row>
    <row r="3458" spans="5:5">
      <c r="E3458" s="5" t="str">
        <f t="shared" si="53"/>
        <v/>
      </c>
    </row>
    <row r="3459" spans="5:5">
      <c r="E3459" s="5" t="str">
        <f t="shared" si="53"/>
        <v/>
      </c>
    </row>
    <row r="3460" spans="5:5">
      <c r="E3460" s="5" t="str">
        <f t="shared" si="53"/>
        <v/>
      </c>
    </row>
    <row r="3461" spans="5:5">
      <c r="E3461" s="5" t="str">
        <f t="shared" ref="E3461:E3524" si="54">IF(ISNUMBER(D3461),IF(AND(B3461&lt;&gt;"",D3461&gt;0),"Ingreso",IF(AND(B3461&lt;&gt;"",D3461&lt;0),"Gasto",IF(AND(D3461&lt;&gt;"",ISBLANK(B3461)),"Falta Fecha",""))),"")</f>
        <v/>
      </c>
    </row>
    <row r="3462" spans="5:5">
      <c r="E3462" s="5" t="str">
        <f t="shared" si="54"/>
        <v/>
      </c>
    </row>
    <row r="3463" spans="5:5">
      <c r="E3463" s="5" t="str">
        <f t="shared" si="54"/>
        <v/>
      </c>
    </row>
    <row r="3464" spans="5:5">
      <c r="E3464" s="5" t="str">
        <f t="shared" si="54"/>
        <v/>
      </c>
    </row>
    <row r="3465" spans="5:5">
      <c r="E3465" s="5" t="str">
        <f t="shared" si="54"/>
        <v/>
      </c>
    </row>
    <row r="3466" spans="5:5">
      <c r="E3466" s="5" t="str">
        <f t="shared" si="54"/>
        <v/>
      </c>
    </row>
    <row r="3467" spans="5:5">
      <c r="E3467" s="5" t="str">
        <f t="shared" si="54"/>
        <v/>
      </c>
    </row>
    <row r="3468" spans="5:5">
      <c r="E3468" s="5" t="str">
        <f t="shared" si="54"/>
        <v/>
      </c>
    </row>
    <row r="3469" spans="5:5">
      <c r="E3469" s="5" t="str">
        <f t="shared" si="54"/>
        <v/>
      </c>
    </row>
    <row r="3470" spans="5:5">
      <c r="E3470" s="5" t="str">
        <f t="shared" si="54"/>
        <v/>
      </c>
    </row>
    <row r="3471" spans="5:5">
      <c r="E3471" s="5" t="str">
        <f t="shared" si="54"/>
        <v/>
      </c>
    </row>
    <row r="3472" spans="5:5">
      <c r="E3472" s="5" t="str">
        <f t="shared" si="54"/>
        <v/>
      </c>
    </row>
    <row r="3473" spans="5:5">
      <c r="E3473" s="5" t="str">
        <f t="shared" si="54"/>
        <v/>
      </c>
    </row>
    <row r="3474" spans="5:5">
      <c r="E3474" s="5" t="str">
        <f t="shared" si="54"/>
        <v/>
      </c>
    </row>
    <row r="3475" spans="5:5">
      <c r="E3475" s="5" t="str">
        <f t="shared" si="54"/>
        <v/>
      </c>
    </row>
    <row r="3476" spans="5:5">
      <c r="E3476" s="5" t="str">
        <f t="shared" si="54"/>
        <v/>
      </c>
    </row>
    <row r="3477" spans="5:5">
      <c r="E3477" s="5" t="str">
        <f t="shared" si="54"/>
        <v/>
      </c>
    </row>
    <row r="3478" spans="5:5">
      <c r="E3478" s="5" t="str">
        <f t="shared" si="54"/>
        <v/>
      </c>
    </row>
    <row r="3479" spans="5:5">
      <c r="E3479" s="5" t="str">
        <f t="shared" si="54"/>
        <v/>
      </c>
    </row>
    <row r="3480" spans="5:5">
      <c r="E3480" s="5" t="str">
        <f t="shared" si="54"/>
        <v/>
      </c>
    </row>
    <row r="3481" spans="5:5">
      <c r="E3481" s="5" t="str">
        <f t="shared" si="54"/>
        <v/>
      </c>
    </row>
    <row r="3482" spans="5:5">
      <c r="E3482" s="5" t="str">
        <f t="shared" si="54"/>
        <v/>
      </c>
    </row>
    <row r="3483" spans="5:5">
      <c r="E3483" s="5" t="str">
        <f t="shared" si="54"/>
        <v/>
      </c>
    </row>
    <row r="3484" spans="5:5">
      <c r="E3484" s="5" t="str">
        <f t="shared" si="54"/>
        <v/>
      </c>
    </row>
    <row r="3485" spans="5:5">
      <c r="E3485" s="5" t="str">
        <f t="shared" si="54"/>
        <v/>
      </c>
    </row>
    <row r="3486" spans="5:5">
      <c r="E3486" s="5" t="str">
        <f t="shared" si="54"/>
        <v/>
      </c>
    </row>
    <row r="3487" spans="5:5">
      <c r="E3487" s="5" t="str">
        <f t="shared" si="54"/>
        <v/>
      </c>
    </row>
    <row r="3488" spans="5:5">
      <c r="E3488" s="5" t="str">
        <f t="shared" si="54"/>
        <v/>
      </c>
    </row>
    <row r="3489" spans="5:5">
      <c r="E3489" s="5" t="str">
        <f t="shared" si="54"/>
        <v/>
      </c>
    </row>
    <row r="3490" spans="5:5">
      <c r="E3490" s="5" t="str">
        <f t="shared" si="54"/>
        <v/>
      </c>
    </row>
    <row r="3491" spans="5:5">
      <c r="E3491" s="5" t="str">
        <f t="shared" si="54"/>
        <v/>
      </c>
    </row>
    <row r="3492" spans="5:5">
      <c r="E3492" s="5" t="str">
        <f t="shared" si="54"/>
        <v/>
      </c>
    </row>
    <row r="3493" spans="5:5">
      <c r="E3493" s="5" t="str">
        <f t="shared" si="54"/>
        <v/>
      </c>
    </row>
    <row r="3494" spans="5:5">
      <c r="E3494" s="5" t="str">
        <f t="shared" si="54"/>
        <v/>
      </c>
    </row>
    <row r="3495" spans="5:5">
      <c r="E3495" s="5" t="str">
        <f t="shared" si="54"/>
        <v/>
      </c>
    </row>
    <row r="3496" spans="5:5">
      <c r="E3496" s="5" t="str">
        <f t="shared" si="54"/>
        <v/>
      </c>
    </row>
    <row r="3497" spans="5:5">
      <c r="E3497" s="5" t="str">
        <f t="shared" si="54"/>
        <v/>
      </c>
    </row>
    <row r="3498" spans="5:5">
      <c r="E3498" s="5" t="str">
        <f t="shared" si="54"/>
        <v/>
      </c>
    </row>
    <row r="3499" spans="5:5">
      <c r="E3499" s="5" t="str">
        <f t="shared" si="54"/>
        <v/>
      </c>
    </row>
    <row r="3500" spans="5:5">
      <c r="E3500" s="5" t="str">
        <f t="shared" si="54"/>
        <v/>
      </c>
    </row>
    <row r="3501" spans="5:5">
      <c r="E3501" s="5" t="str">
        <f t="shared" si="54"/>
        <v/>
      </c>
    </row>
    <row r="3502" spans="5:5">
      <c r="E3502" s="5" t="str">
        <f t="shared" si="54"/>
        <v/>
      </c>
    </row>
    <row r="3503" spans="5:5">
      <c r="E3503" s="5" t="str">
        <f t="shared" si="54"/>
        <v/>
      </c>
    </row>
    <row r="3504" spans="5:5">
      <c r="E3504" s="5" t="str">
        <f t="shared" si="54"/>
        <v/>
      </c>
    </row>
    <row r="3505" spans="5:5">
      <c r="E3505" s="5" t="str">
        <f t="shared" si="54"/>
        <v/>
      </c>
    </row>
    <row r="3506" spans="5:5">
      <c r="E3506" s="5" t="str">
        <f t="shared" si="54"/>
        <v/>
      </c>
    </row>
    <row r="3507" spans="5:5">
      <c r="E3507" s="5" t="str">
        <f t="shared" si="54"/>
        <v/>
      </c>
    </row>
    <row r="3508" spans="5:5">
      <c r="E3508" s="5" t="str">
        <f t="shared" si="54"/>
        <v/>
      </c>
    </row>
    <row r="3509" spans="5:5">
      <c r="E3509" s="5" t="str">
        <f t="shared" si="54"/>
        <v/>
      </c>
    </row>
    <row r="3510" spans="5:5">
      <c r="E3510" s="5" t="str">
        <f t="shared" si="54"/>
        <v/>
      </c>
    </row>
    <row r="3511" spans="5:5">
      <c r="E3511" s="5" t="str">
        <f t="shared" si="54"/>
        <v/>
      </c>
    </row>
    <row r="3512" spans="5:5">
      <c r="E3512" s="5" t="str">
        <f t="shared" si="54"/>
        <v/>
      </c>
    </row>
    <row r="3513" spans="5:5">
      <c r="E3513" s="5" t="str">
        <f t="shared" si="54"/>
        <v/>
      </c>
    </row>
    <row r="3514" spans="5:5">
      <c r="E3514" s="5" t="str">
        <f t="shared" si="54"/>
        <v/>
      </c>
    </row>
    <row r="3515" spans="5:5">
      <c r="E3515" s="5" t="str">
        <f t="shared" si="54"/>
        <v/>
      </c>
    </row>
    <row r="3516" spans="5:5">
      <c r="E3516" s="5" t="str">
        <f t="shared" si="54"/>
        <v/>
      </c>
    </row>
    <row r="3517" spans="5:5">
      <c r="E3517" s="5" t="str">
        <f t="shared" si="54"/>
        <v/>
      </c>
    </row>
    <row r="3518" spans="5:5">
      <c r="E3518" s="5" t="str">
        <f t="shared" si="54"/>
        <v/>
      </c>
    </row>
    <row r="3519" spans="5:5">
      <c r="E3519" s="5" t="str">
        <f t="shared" si="54"/>
        <v/>
      </c>
    </row>
    <row r="3520" spans="5:5">
      <c r="E3520" s="5" t="str">
        <f t="shared" si="54"/>
        <v/>
      </c>
    </row>
    <row r="3521" spans="5:5">
      <c r="E3521" s="5" t="str">
        <f t="shared" si="54"/>
        <v/>
      </c>
    </row>
    <row r="3522" spans="5:5">
      <c r="E3522" s="5" t="str">
        <f t="shared" si="54"/>
        <v/>
      </c>
    </row>
    <row r="3523" spans="5:5">
      <c r="E3523" s="5" t="str">
        <f t="shared" si="54"/>
        <v/>
      </c>
    </row>
    <row r="3524" spans="5:5">
      <c r="E3524" s="5" t="str">
        <f t="shared" si="54"/>
        <v/>
      </c>
    </row>
    <row r="3525" spans="5:5">
      <c r="E3525" s="5" t="str">
        <f t="shared" ref="E3525:E3588" si="55">IF(ISNUMBER(D3525),IF(AND(B3525&lt;&gt;"",D3525&gt;0),"Ingreso",IF(AND(B3525&lt;&gt;"",D3525&lt;0),"Gasto",IF(AND(D3525&lt;&gt;"",ISBLANK(B3525)),"Falta Fecha",""))),"")</f>
        <v/>
      </c>
    </row>
    <row r="3526" spans="5:5">
      <c r="E3526" s="5" t="str">
        <f t="shared" si="55"/>
        <v/>
      </c>
    </row>
    <row r="3527" spans="5:5">
      <c r="E3527" s="5" t="str">
        <f t="shared" si="55"/>
        <v/>
      </c>
    </row>
    <row r="3528" spans="5:5">
      <c r="E3528" s="5" t="str">
        <f t="shared" si="55"/>
        <v/>
      </c>
    </row>
    <row r="3529" spans="5:5">
      <c r="E3529" s="5" t="str">
        <f t="shared" si="55"/>
        <v/>
      </c>
    </row>
    <row r="3530" spans="5:5">
      <c r="E3530" s="5" t="str">
        <f t="shared" si="55"/>
        <v/>
      </c>
    </row>
    <row r="3531" spans="5:5">
      <c r="E3531" s="5" t="str">
        <f t="shared" si="55"/>
        <v/>
      </c>
    </row>
    <row r="3532" spans="5:5">
      <c r="E3532" s="5" t="str">
        <f t="shared" si="55"/>
        <v/>
      </c>
    </row>
    <row r="3533" spans="5:5">
      <c r="E3533" s="5" t="str">
        <f t="shared" si="55"/>
        <v/>
      </c>
    </row>
    <row r="3534" spans="5:5">
      <c r="E3534" s="5" t="str">
        <f t="shared" si="55"/>
        <v/>
      </c>
    </row>
    <row r="3535" spans="5:5">
      <c r="E3535" s="5" t="str">
        <f t="shared" si="55"/>
        <v/>
      </c>
    </row>
    <row r="3536" spans="5:5">
      <c r="E3536" s="5" t="str">
        <f t="shared" si="55"/>
        <v/>
      </c>
    </row>
    <row r="3537" spans="5:5">
      <c r="E3537" s="5" t="str">
        <f t="shared" si="55"/>
        <v/>
      </c>
    </row>
    <row r="3538" spans="5:5">
      <c r="E3538" s="5" t="str">
        <f t="shared" si="55"/>
        <v/>
      </c>
    </row>
    <row r="3539" spans="5:5">
      <c r="E3539" s="5" t="str">
        <f t="shared" si="55"/>
        <v/>
      </c>
    </row>
    <row r="3540" spans="5:5">
      <c r="E3540" s="5" t="str">
        <f t="shared" si="55"/>
        <v/>
      </c>
    </row>
    <row r="3541" spans="5:5">
      <c r="E3541" s="5" t="str">
        <f t="shared" si="55"/>
        <v/>
      </c>
    </row>
    <row r="3542" spans="5:5">
      <c r="E3542" s="5" t="str">
        <f t="shared" si="55"/>
        <v/>
      </c>
    </row>
    <row r="3543" spans="5:5">
      <c r="E3543" s="5" t="str">
        <f t="shared" si="55"/>
        <v/>
      </c>
    </row>
    <row r="3544" spans="5:5">
      <c r="E3544" s="5" t="str">
        <f t="shared" si="55"/>
        <v/>
      </c>
    </row>
    <row r="3545" spans="5:5">
      <c r="E3545" s="5" t="str">
        <f t="shared" si="55"/>
        <v/>
      </c>
    </row>
    <row r="3546" spans="5:5">
      <c r="E3546" s="5" t="str">
        <f t="shared" si="55"/>
        <v/>
      </c>
    </row>
    <row r="3547" spans="5:5">
      <c r="E3547" s="5" t="str">
        <f t="shared" si="55"/>
        <v/>
      </c>
    </row>
    <row r="3548" spans="5:5">
      <c r="E3548" s="5" t="str">
        <f t="shared" si="55"/>
        <v/>
      </c>
    </row>
    <row r="3549" spans="5:5">
      <c r="E3549" s="5" t="str">
        <f t="shared" si="55"/>
        <v/>
      </c>
    </row>
    <row r="3550" spans="5:5">
      <c r="E3550" s="5" t="str">
        <f t="shared" si="55"/>
        <v/>
      </c>
    </row>
    <row r="3551" spans="5:5">
      <c r="E3551" s="5" t="str">
        <f t="shared" si="55"/>
        <v/>
      </c>
    </row>
    <row r="3552" spans="5:5">
      <c r="E3552" s="5" t="str">
        <f t="shared" si="55"/>
        <v/>
      </c>
    </row>
    <row r="3553" spans="5:5">
      <c r="E3553" s="5" t="str">
        <f t="shared" si="55"/>
        <v/>
      </c>
    </row>
    <row r="3554" spans="5:5">
      <c r="E3554" s="5" t="str">
        <f t="shared" si="55"/>
        <v/>
      </c>
    </row>
    <row r="3555" spans="5:5">
      <c r="E3555" s="5" t="str">
        <f t="shared" si="55"/>
        <v/>
      </c>
    </row>
    <row r="3556" spans="5:5">
      <c r="E3556" s="5" t="str">
        <f t="shared" si="55"/>
        <v/>
      </c>
    </row>
    <row r="3557" spans="5:5">
      <c r="E3557" s="5" t="str">
        <f t="shared" si="55"/>
        <v/>
      </c>
    </row>
    <row r="3558" spans="5:5">
      <c r="E3558" s="5" t="str">
        <f t="shared" si="55"/>
        <v/>
      </c>
    </row>
    <row r="3559" spans="5:5">
      <c r="E3559" s="5" t="str">
        <f t="shared" si="55"/>
        <v/>
      </c>
    </row>
    <row r="3560" spans="5:5">
      <c r="E3560" s="5" t="str">
        <f t="shared" si="55"/>
        <v/>
      </c>
    </row>
    <row r="3561" spans="5:5">
      <c r="E3561" s="5" t="str">
        <f t="shared" si="55"/>
        <v/>
      </c>
    </row>
    <row r="3562" spans="5:5">
      <c r="E3562" s="5" t="str">
        <f t="shared" si="55"/>
        <v/>
      </c>
    </row>
    <row r="3563" spans="5:5">
      <c r="E3563" s="5" t="str">
        <f t="shared" si="55"/>
        <v/>
      </c>
    </row>
    <row r="3564" spans="5:5">
      <c r="E3564" s="5" t="str">
        <f t="shared" si="55"/>
        <v/>
      </c>
    </row>
    <row r="3565" spans="5:5">
      <c r="E3565" s="5" t="str">
        <f t="shared" si="55"/>
        <v/>
      </c>
    </row>
    <row r="3566" spans="5:5">
      <c r="E3566" s="5" t="str">
        <f t="shared" si="55"/>
        <v/>
      </c>
    </row>
    <row r="3567" spans="5:5">
      <c r="E3567" s="5" t="str">
        <f t="shared" si="55"/>
        <v/>
      </c>
    </row>
    <row r="3568" spans="5:5">
      <c r="E3568" s="5" t="str">
        <f t="shared" si="55"/>
        <v/>
      </c>
    </row>
    <row r="3569" spans="5:5">
      <c r="E3569" s="5" t="str">
        <f t="shared" si="55"/>
        <v/>
      </c>
    </row>
    <row r="3570" spans="5:5">
      <c r="E3570" s="5" t="str">
        <f t="shared" si="55"/>
        <v/>
      </c>
    </row>
    <row r="3571" spans="5:5">
      <c r="E3571" s="5" t="str">
        <f t="shared" si="55"/>
        <v/>
      </c>
    </row>
    <row r="3572" spans="5:5">
      <c r="E3572" s="5" t="str">
        <f t="shared" si="55"/>
        <v/>
      </c>
    </row>
    <row r="3573" spans="5:5">
      <c r="E3573" s="5" t="str">
        <f t="shared" si="55"/>
        <v/>
      </c>
    </row>
    <row r="3574" spans="5:5">
      <c r="E3574" s="5" t="str">
        <f t="shared" si="55"/>
        <v/>
      </c>
    </row>
    <row r="3575" spans="5:5">
      <c r="E3575" s="5" t="str">
        <f t="shared" si="55"/>
        <v/>
      </c>
    </row>
    <row r="3576" spans="5:5">
      <c r="E3576" s="5" t="str">
        <f t="shared" si="55"/>
        <v/>
      </c>
    </row>
    <row r="3577" spans="5:5">
      <c r="E3577" s="5" t="str">
        <f t="shared" si="55"/>
        <v/>
      </c>
    </row>
    <row r="3578" spans="5:5">
      <c r="E3578" s="5" t="str">
        <f t="shared" si="55"/>
        <v/>
      </c>
    </row>
    <row r="3579" spans="5:5">
      <c r="E3579" s="5" t="str">
        <f t="shared" si="55"/>
        <v/>
      </c>
    </row>
    <row r="3580" spans="5:5">
      <c r="E3580" s="5" t="str">
        <f t="shared" si="55"/>
        <v/>
      </c>
    </row>
    <row r="3581" spans="5:5">
      <c r="E3581" s="5" t="str">
        <f t="shared" si="55"/>
        <v/>
      </c>
    </row>
    <row r="3582" spans="5:5">
      <c r="E3582" s="5" t="str">
        <f t="shared" si="55"/>
        <v/>
      </c>
    </row>
    <row r="3583" spans="5:5">
      <c r="E3583" s="5" t="str">
        <f t="shared" si="55"/>
        <v/>
      </c>
    </row>
    <row r="3584" spans="5:5">
      <c r="E3584" s="5" t="str">
        <f t="shared" si="55"/>
        <v/>
      </c>
    </row>
    <row r="3585" spans="5:5">
      <c r="E3585" s="5" t="str">
        <f t="shared" si="55"/>
        <v/>
      </c>
    </row>
    <row r="3586" spans="5:5">
      <c r="E3586" s="5" t="str">
        <f t="shared" si="55"/>
        <v/>
      </c>
    </row>
    <row r="3587" spans="5:5">
      <c r="E3587" s="5" t="str">
        <f t="shared" si="55"/>
        <v/>
      </c>
    </row>
    <row r="3588" spans="5:5">
      <c r="E3588" s="5" t="str">
        <f t="shared" si="55"/>
        <v/>
      </c>
    </row>
    <row r="3589" spans="5:5">
      <c r="E3589" s="5" t="str">
        <f t="shared" ref="E3589:E3652" si="56">IF(ISNUMBER(D3589),IF(AND(B3589&lt;&gt;"",D3589&gt;0),"Ingreso",IF(AND(B3589&lt;&gt;"",D3589&lt;0),"Gasto",IF(AND(D3589&lt;&gt;"",ISBLANK(B3589)),"Falta Fecha",""))),"")</f>
        <v/>
      </c>
    </row>
    <row r="3590" spans="5:5">
      <c r="E3590" s="5" t="str">
        <f t="shared" si="56"/>
        <v/>
      </c>
    </row>
    <row r="3591" spans="5:5">
      <c r="E3591" s="5" t="str">
        <f t="shared" si="56"/>
        <v/>
      </c>
    </row>
    <row r="3592" spans="5:5">
      <c r="E3592" s="5" t="str">
        <f t="shared" si="56"/>
        <v/>
      </c>
    </row>
    <row r="3593" spans="5:5">
      <c r="E3593" s="5" t="str">
        <f t="shared" si="56"/>
        <v/>
      </c>
    </row>
    <row r="3594" spans="5:5">
      <c r="E3594" s="5" t="str">
        <f t="shared" si="56"/>
        <v/>
      </c>
    </row>
    <row r="3595" spans="5:5">
      <c r="E3595" s="5" t="str">
        <f t="shared" si="56"/>
        <v/>
      </c>
    </row>
    <row r="3596" spans="5:5">
      <c r="E3596" s="5" t="str">
        <f t="shared" si="56"/>
        <v/>
      </c>
    </row>
    <row r="3597" spans="5:5">
      <c r="E3597" s="5" t="str">
        <f t="shared" si="56"/>
        <v/>
      </c>
    </row>
    <row r="3598" spans="5:5">
      <c r="E3598" s="5" t="str">
        <f t="shared" si="56"/>
        <v/>
      </c>
    </row>
    <row r="3599" spans="5:5">
      <c r="E3599" s="5" t="str">
        <f t="shared" si="56"/>
        <v/>
      </c>
    </row>
    <row r="3600" spans="5:5">
      <c r="E3600" s="5" t="str">
        <f t="shared" si="56"/>
        <v/>
      </c>
    </row>
    <row r="3601" spans="5:5">
      <c r="E3601" s="5" t="str">
        <f t="shared" si="56"/>
        <v/>
      </c>
    </row>
    <row r="3602" spans="5:5">
      <c r="E3602" s="5" t="str">
        <f t="shared" si="56"/>
        <v/>
      </c>
    </row>
    <row r="3603" spans="5:5">
      <c r="E3603" s="5" t="str">
        <f t="shared" si="56"/>
        <v/>
      </c>
    </row>
    <row r="3604" spans="5:5">
      <c r="E3604" s="5" t="str">
        <f t="shared" si="56"/>
        <v/>
      </c>
    </row>
    <row r="3605" spans="5:5">
      <c r="E3605" s="5" t="str">
        <f t="shared" si="56"/>
        <v/>
      </c>
    </row>
    <row r="3606" spans="5:5">
      <c r="E3606" s="5" t="str">
        <f t="shared" si="56"/>
        <v/>
      </c>
    </row>
    <row r="3607" spans="5:5">
      <c r="E3607" s="5" t="str">
        <f t="shared" si="56"/>
        <v/>
      </c>
    </row>
    <row r="3608" spans="5:5">
      <c r="E3608" s="5" t="str">
        <f t="shared" si="56"/>
        <v/>
      </c>
    </row>
    <row r="3609" spans="5:5">
      <c r="E3609" s="5" t="str">
        <f t="shared" si="56"/>
        <v/>
      </c>
    </row>
    <row r="3610" spans="5:5">
      <c r="E3610" s="5" t="str">
        <f t="shared" si="56"/>
        <v/>
      </c>
    </row>
    <row r="3611" spans="5:5">
      <c r="E3611" s="5" t="str">
        <f t="shared" si="56"/>
        <v/>
      </c>
    </row>
    <row r="3612" spans="5:5">
      <c r="E3612" s="5" t="str">
        <f t="shared" si="56"/>
        <v/>
      </c>
    </row>
    <row r="3613" spans="5:5">
      <c r="E3613" s="5" t="str">
        <f t="shared" si="56"/>
        <v/>
      </c>
    </row>
    <row r="3614" spans="5:5">
      <c r="E3614" s="5" t="str">
        <f t="shared" si="56"/>
        <v/>
      </c>
    </row>
    <row r="3615" spans="5:5">
      <c r="E3615" s="5" t="str">
        <f t="shared" si="56"/>
        <v/>
      </c>
    </row>
    <row r="3616" spans="5:5">
      <c r="E3616" s="5" t="str">
        <f t="shared" si="56"/>
        <v/>
      </c>
    </row>
    <row r="3617" spans="5:5">
      <c r="E3617" s="5" t="str">
        <f t="shared" si="56"/>
        <v/>
      </c>
    </row>
    <row r="3618" spans="5:5">
      <c r="E3618" s="5" t="str">
        <f t="shared" si="56"/>
        <v/>
      </c>
    </row>
    <row r="3619" spans="5:5">
      <c r="E3619" s="5" t="str">
        <f t="shared" si="56"/>
        <v/>
      </c>
    </row>
    <row r="3620" spans="5:5">
      <c r="E3620" s="5" t="str">
        <f t="shared" si="56"/>
        <v/>
      </c>
    </row>
    <row r="3621" spans="5:5">
      <c r="E3621" s="5" t="str">
        <f t="shared" si="56"/>
        <v/>
      </c>
    </row>
    <row r="3622" spans="5:5">
      <c r="E3622" s="5" t="str">
        <f t="shared" si="56"/>
        <v/>
      </c>
    </row>
    <row r="3623" spans="5:5">
      <c r="E3623" s="5" t="str">
        <f t="shared" si="56"/>
        <v/>
      </c>
    </row>
    <row r="3624" spans="5:5">
      <c r="E3624" s="5" t="str">
        <f t="shared" si="56"/>
        <v/>
      </c>
    </row>
    <row r="3625" spans="5:5">
      <c r="E3625" s="5" t="str">
        <f t="shared" si="56"/>
        <v/>
      </c>
    </row>
    <row r="3626" spans="5:5">
      <c r="E3626" s="5" t="str">
        <f t="shared" si="56"/>
        <v/>
      </c>
    </row>
    <row r="3627" spans="5:5">
      <c r="E3627" s="5" t="str">
        <f t="shared" si="56"/>
        <v/>
      </c>
    </row>
    <row r="3628" spans="5:5">
      <c r="E3628" s="5" t="str">
        <f t="shared" si="56"/>
        <v/>
      </c>
    </row>
    <row r="3629" spans="5:5">
      <c r="E3629" s="5" t="str">
        <f t="shared" si="56"/>
        <v/>
      </c>
    </row>
    <row r="3630" spans="5:5">
      <c r="E3630" s="5" t="str">
        <f t="shared" si="56"/>
        <v/>
      </c>
    </row>
    <row r="3631" spans="5:5">
      <c r="E3631" s="5" t="str">
        <f t="shared" si="56"/>
        <v/>
      </c>
    </row>
    <row r="3632" spans="5:5">
      <c r="E3632" s="5" t="str">
        <f t="shared" si="56"/>
        <v/>
      </c>
    </row>
    <row r="3633" spans="5:5">
      <c r="E3633" s="5" t="str">
        <f t="shared" si="56"/>
        <v/>
      </c>
    </row>
    <row r="3634" spans="5:5">
      <c r="E3634" s="5" t="str">
        <f t="shared" si="56"/>
        <v/>
      </c>
    </row>
    <row r="3635" spans="5:5">
      <c r="E3635" s="5" t="str">
        <f t="shared" si="56"/>
        <v/>
      </c>
    </row>
    <row r="3636" spans="5:5">
      <c r="E3636" s="5" t="str">
        <f t="shared" si="56"/>
        <v/>
      </c>
    </row>
    <row r="3637" spans="5:5">
      <c r="E3637" s="5" t="str">
        <f t="shared" si="56"/>
        <v/>
      </c>
    </row>
    <row r="3638" spans="5:5">
      <c r="E3638" s="5" t="str">
        <f t="shared" si="56"/>
        <v/>
      </c>
    </row>
    <row r="3639" spans="5:5">
      <c r="E3639" s="5" t="str">
        <f t="shared" si="56"/>
        <v/>
      </c>
    </row>
    <row r="3640" spans="5:5">
      <c r="E3640" s="5" t="str">
        <f t="shared" si="56"/>
        <v/>
      </c>
    </row>
    <row r="3641" spans="5:5">
      <c r="E3641" s="5" t="str">
        <f t="shared" si="56"/>
        <v/>
      </c>
    </row>
    <row r="3642" spans="5:5">
      <c r="E3642" s="5" t="str">
        <f t="shared" si="56"/>
        <v/>
      </c>
    </row>
    <row r="3643" spans="5:5">
      <c r="E3643" s="5" t="str">
        <f t="shared" si="56"/>
        <v/>
      </c>
    </row>
    <row r="3644" spans="5:5">
      <c r="E3644" s="5" t="str">
        <f t="shared" si="56"/>
        <v/>
      </c>
    </row>
    <row r="3645" spans="5:5">
      <c r="E3645" s="5" t="str">
        <f t="shared" si="56"/>
        <v/>
      </c>
    </row>
    <row r="3646" spans="5:5">
      <c r="E3646" s="5" t="str">
        <f t="shared" si="56"/>
        <v/>
      </c>
    </row>
    <row r="3647" spans="5:5">
      <c r="E3647" s="5" t="str">
        <f t="shared" si="56"/>
        <v/>
      </c>
    </row>
    <row r="3648" spans="5:5">
      <c r="E3648" s="5" t="str">
        <f t="shared" si="56"/>
        <v/>
      </c>
    </row>
    <row r="3649" spans="5:5">
      <c r="E3649" s="5" t="str">
        <f t="shared" si="56"/>
        <v/>
      </c>
    </row>
    <row r="3650" spans="5:5">
      <c r="E3650" s="5" t="str">
        <f t="shared" si="56"/>
        <v/>
      </c>
    </row>
    <row r="3651" spans="5:5">
      <c r="E3651" s="5" t="str">
        <f t="shared" si="56"/>
        <v/>
      </c>
    </row>
    <row r="3652" spans="5:5">
      <c r="E3652" s="5" t="str">
        <f t="shared" si="56"/>
        <v/>
      </c>
    </row>
    <row r="3653" spans="5:5">
      <c r="E3653" s="5" t="str">
        <f t="shared" ref="E3653:E3716" si="57">IF(ISNUMBER(D3653),IF(AND(B3653&lt;&gt;"",D3653&gt;0),"Ingreso",IF(AND(B3653&lt;&gt;"",D3653&lt;0),"Gasto",IF(AND(D3653&lt;&gt;"",ISBLANK(B3653)),"Falta Fecha",""))),"")</f>
        <v/>
      </c>
    </row>
    <row r="3654" spans="5:5">
      <c r="E3654" s="5" t="str">
        <f t="shared" si="57"/>
        <v/>
      </c>
    </row>
    <row r="3655" spans="5:5">
      <c r="E3655" s="5" t="str">
        <f t="shared" si="57"/>
        <v/>
      </c>
    </row>
    <row r="3656" spans="5:5">
      <c r="E3656" s="5" t="str">
        <f t="shared" si="57"/>
        <v/>
      </c>
    </row>
    <row r="3657" spans="5:5">
      <c r="E3657" s="5" t="str">
        <f t="shared" si="57"/>
        <v/>
      </c>
    </row>
    <row r="3658" spans="5:5">
      <c r="E3658" s="5" t="str">
        <f t="shared" si="57"/>
        <v/>
      </c>
    </row>
    <row r="3659" spans="5:5">
      <c r="E3659" s="5" t="str">
        <f t="shared" si="57"/>
        <v/>
      </c>
    </row>
    <row r="3660" spans="5:5">
      <c r="E3660" s="5" t="str">
        <f t="shared" si="57"/>
        <v/>
      </c>
    </row>
    <row r="3661" spans="5:5">
      <c r="E3661" s="5" t="str">
        <f t="shared" si="57"/>
        <v/>
      </c>
    </row>
    <row r="3662" spans="5:5">
      <c r="E3662" s="5" t="str">
        <f t="shared" si="57"/>
        <v/>
      </c>
    </row>
    <row r="3663" spans="5:5">
      <c r="E3663" s="5" t="str">
        <f t="shared" si="57"/>
        <v/>
      </c>
    </row>
    <row r="3664" spans="5:5">
      <c r="E3664" s="5" t="str">
        <f t="shared" si="57"/>
        <v/>
      </c>
    </row>
    <row r="3665" spans="5:5">
      <c r="E3665" s="5" t="str">
        <f t="shared" si="57"/>
        <v/>
      </c>
    </row>
    <row r="3666" spans="5:5">
      <c r="E3666" s="5" t="str">
        <f t="shared" si="57"/>
        <v/>
      </c>
    </row>
    <row r="3667" spans="5:5">
      <c r="E3667" s="5" t="str">
        <f t="shared" si="57"/>
        <v/>
      </c>
    </row>
    <row r="3668" spans="5:5">
      <c r="E3668" s="5" t="str">
        <f t="shared" si="57"/>
        <v/>
      </c>
    </row>
    <row r="3669" spans="5:5">
      <c r="E3669" s="5" t="str">
        <f t="shared" si="57"/>
        <v/>
      </c>
    </row>
    <row r="3670" spans="5:5">
      <c r="E3670" s="5" t="str">
        <f t="shared" si="57"/>
        <v/>
      </c>
    </row>
    <row r="3671" spans="5:5">
      <c r="E3671" s="5" t="str">
        <f t="shared" si="57"/>
        <v/>
      </c>
    </row>
    <row r="3672" spans="5:5">
      <c r="E3672" s="5" t="str">
        <f t="shared" si="57"/>
        <v/>
      </c>
    </row>
    <row r="3673" spans="5:5">
      <c r="E3673" s="5" t="str">
        <f t="shared" si="57"/>
        <v/>
      </c>
    </row>
    <row r="3674" spans="5:5">
      <c r="E3674" s="5" t="str">
        <f t="shared" si="57"/>
        <v/>
      </c>
    </row>
    <row r="3675" spans="5:5">
      <c r="E3675" s="5" t="str">
        <f t="shared" si="57"/>
        <v/>
      </c>
    </row>
    <row r="3676" spans="5:5">
      <c r="E3676" s="5" t="str">
        <f t="shared" si="57"/>
        <v/>
      </c>
    </row>
    <row r="3677" spans="5:5">
      <c r="E3677" s="5" t="str">
        <f t="shared" si="57"/>
        <v/>
      </c>
    </row>
    <row r="3678" spans="5:5">
      <c r="E3678" s="5" t="str">
        <f t="shared" si="57"/>
        <v/>
      </c>
    </row>
    <row r="3679" spans="5:5">
      <c r="E3679" s="5" t="str">
        <f t="shared" si="57"/>
        <v/>
      </c>
    </row>
    <row r="3680" spans="5:5">
      <c r="E3680" s="5" t="str">
        <f t="shared" si="57"/>
        <v/>
      </c>
    </row>
    <row r="3681" spans="5:5">
      <c r="E3681" s="5" t="str">
        <f t="shared" si="57"/>
        <v/>
      </c>
    </row>
    <row r="3682" spans="5:5">
      <c r="E3682" s="5" t="str">
        <f t="shared" si="57"/>
        <v/>
      </c>
    </row>
    <row r="3683" spans="5:5">
      <c r="E3683" s="5" t="str">
        <f t="shared" si="57"/>
        <v/>
      </c>
    </row>
    <row r="3684" spans="5:5">
      <c r="E3684" s="5" t="str">
        <f t="shared" si="57"/>
        <v/>
      </c>
    </row>
    <row r="3685" spans="5:5">
      <c r="E3685" s="5" t="str">
        <f t="shared" si="57"/>
        <v/>
      </c>
    </row>
    <row r="3686" spans="5:5">
      <c r="E3686" s="5" t="str">
        <f t="shared" si="57"/>
        <v/>
      </c>
    </row>
    <row r="3687" spans="5:5">
      <c r="E3687" s="5" t="str">
        <f t="shared" si="57"/>
        <v/>
      </c>
    </row>
    <row r="3688" spans="5:5">
      <c r="E3688" s="5" t="str">
        <f t="shared" si="57"/>
        <v/>
      </c>
    </row>
    <row r="3689" spans="5:5">
      <c r="E3689" s="5" t="str">
        <f t="shared" si="57"/>
        <v/>
      </c>
    </row>
    <row r="3690" spans="5:5">
      <c r="E3690" s="5" t="str">
        <f t="shared" si="57"/>
        <v/>
      </c>
    </row>
    <row r="3691" spans="5:5">
      <c r="E3691" s="5" t="str">
        <f t="shared" si="57"/>
        <v/>
      </c>
    </row>
    <row r="3692" spans="5:5">
      <c r="E3692" s="5" t="str">
        <f t="shared" si="57"/>
        <v/>
      </c>
    </row>
    <row r="3693" spans="5:5">
      <c r="E3693" s="5" t="str">
        <f t="shared" si="57"/>
        <v/>
      </c>
    </row>
    <row r="3694" spans="5:5">
      <c r="E3694" s="5" t="str">
        <f t="shared" si="57"/>
        <v/>
      </c>
    </row>
    <row r="3695" spans="5:5">
      <c r="E3695" s="5" t="str">
        <f t="shared" si="57"/>
        <v/>
      </c>
    </row>
    <row r="3696" spans="5:5">
      <c r="E3696" s="5" t="str">
        <f t="shared" si="57"/>
        <v/>
      </c>
    </row>
    <row r="3697" spans="5:5">
      <c r="E3697" s="5" t="str">
        <f t="shared" si="57"/>
        <v/>
      </c>
    </row>
    <row r="3698" spans="5:5">
      <c r="E3698" s="5" t="str">
        <f t="shared" si="57"/>
        <v/>
      </c>
    </row>
    <row r="3699" spans="5:5">
      <c r="E3699" s="5" t="str">
        <f t="shared" si="57"/>
        <v/>
      </c>
    </row>
    <row r="3700" spans="5:5">
      <c r="E3700" s="5" t="str">
        <f t="shared" si="57"/>
        <v/>
      </c>
    </row>
    <row r="3701" spans="5:5">
      <c r="E3701" s="5" t="str">
        <f t="shared" si="57"/>
        <v/>
      </c>
    </row>
    <row r="3702" spans="5:5">
      <c r="E3702" s="5" t="str">
        <f t="shared" si="57"/>
        <v/>
      </c>
    </row>
    <row r="3703" spans="5:5">
      <c r="E3703" s="5" t="str">
        <f t="shared" si="57"/>
        <v/>
      </c>
    </row>
    <row r="3704" spans="5:5">
      <c r="E3704" s="5" t="str">
        <f t="shared" si="57"/>
        <v/>
      </c>
    </row>
    <row r="3705" spans="5:5">
      <c r="E3705" s="5" t="str">
        <f t="shared" si="57"/>
        <v/>
      </c>
    </row>
    <row r="3706" spans="5:5">
      <c r="E3706" s="5" t="str">
        <f t="shared" si="57"/>
        <v/>
      </c>
    </row>
    <row r="3707" spans="5:5">
      <c r="E3707" s="5" t="str">
        <f t="shared" si="57"/>
        <v/>
      </c>
    </row>
    <row r="3708" spans="5:5">
      <c r="E3708" s="5" t="str">
        <f t="shared" si="57"/>
        <v/>
      </c>
    </row>
    <row r="3709" spans="5:5">
      <c r="E3709" s="5" t="str">
        <f t="shared" si="57"/>
        <v/>
      </c>
    </row>
    <row r="3710" spans="5:5">
      <c r="E3710" s="5" t="str">
        <f t="shared" si="57"/>
        <v/>
      </c>
    </row>
    <row r="3711" spans="5:5">
      <c r="E3711" s="5" t="str">
        <f t="shared" si="57"/>
        <v/>
      </c>
    </row>
    <row r="3712" spans="5:5">
      <c r="E3712" s="5" t="str">
        <f t="shared" si="57"/>
        <v/>
      </c>
    </row>
    <row r="3713" spans="5:5">
      <c r="E3713" s="5" t="str">
        <f t="shared" si="57"/>
        <v/>
      </c>
    </row>
    <row r="3714" spans="5:5">
      <c r="E3714" s="5" t="str">
        <f t="shared" si="57"/>
        <v/>
      </c>
    </row>
    <row r="3715" spans="5:5">
      <c r="E3715" s="5" t="str">
        <f t="shared" si="57"/>
        <v/>
      </c>
    </row>
    <row r="3716" spans="5:5">
      <c r="E3716" s="5" t="str">
        <f t="shared" si="57"/>
        <v/>
      </c>
    </row>
    <row r="3717" spans="5:5">
      <c r="E3717" s="5" t="str">
        <f t="shared" ref="E3717:E3780" si="58">IF(ISNUMBER(D3717),IF(AND(B3717&lt;&gt;"",D3717&gt;0),"Ingreso",IF(AND(B3717&lt;&gt;"",D3717&lt;0),"Gasto",IF(AND(D3717&lt;&gt;"",ISBLANK(B3717)),"Falta Fecha",""))),"")</f>
        <v/>
      </c>
    </row>
    <row r="3718" spans="5:5">
      <c r="E3718" s="5" t="str">
        <f t="shared" si="58"/>
        <v/>
      </c>
    </row>
    <row r="3719" spans="5:5">
      <c r="E3719" s="5" t="str">
        <f t="shared" si="58"/>
        <v/>
      </c>
    </row>
    <row r="3720" spans="5:5">
      <c r="E3720" s="5" t="str">
        <f t="shared" si="58"/>
        <v/>
      </c>
    </row>
    <row r="3721" spans="5:5">
      <c r="E3721" s="5" t="str">
        <f t="shared" si="58"/>
        <v/>
      </c>
    </row>
    <row r="3722" spans="5:5">
      <c r="E3722" s="5" t="str">
        <f t="shared" si="58"/>
        <v/>
      </c>
    </row>
    <row r="3723" spans="5:5">
      <c r="E3723" s="5" t="str">
        <f t="shared" si="58"/>
        <v/>
      </c>
    </row>
    <row r="3724" spans="5:5">
      <c r="E3724" s="5" t="str">
        <f t="shared" si="58"/>
        <v/>
      </c>
    </row>
    <row r="3725" spans="5:5">
      <c r="E3725" s="5" t="str">
        <f t="shared" si="58"/>
        <v/>
      </c>
    </row>
    <row r="3726" spans="5:5">
      <c r="E3726" s="5" t="str">
        <f t="shared" si="58"/>
        <v/>
      </c>
    </row>
    <row r="3727" spans="5:5">
      <c r="E3727" s="5" t="str">
        <f t="shared" si="58"/>
        <v/>
      </c>
    </row>
    <row r="3728" spans="5:5">
      <c r="E3728" s="5" t="str">
        <f t="shared" si="58"/>
        <v/>
      </c>
    </row>
    <row r="3729" spans="5:5">
      <c r="E3729" s="5" t="str">
        <f t="shared" si="58"/>
        <v/>
      </c>
    </row>
    <row r="3730" spans="5:5">
      <c r="E3730" s="5" t="str">
        <f t="shared" si="58"/>
        <v/>
      </c>
    </row>
    <row r="3731" spans="5:5">
      <c r="E3731" s="5" t="str">
        <f t="shared" si="58"/>
        <v/>
      </c>
    </row>
    <row r="3732" spans="5:5">
      <c r="E3732" s="5" t="str">
        <f t="shared" si="58"/>
        <v/>
      </c>
    </row>
    <row r="3733" spans="5:5">
      <c r="E3733" s="5" t="str">
        <f t="shared" si="58"/>
        <v/>
      </c>
    </row>
    <row r="3734" spans="5:5">
      <c r="E3734" s="5" t="str">
        <f t="shared" si="58"/>
        <v/>
      </c>
    </row>
    <row r="3735" spans="5:5">
      <c r="E3735" s="5" t="str">
        <f t="shared" si="58"/>
        <v/>
      </c>
    </row>
    <row r="3736" spans="5:5">
      <c r="E3736" s="5" t="str">
        <f t="shared" si="58"/>
        <v/>
      </c>
    </row>
    <row r="3737" spans="5:5">
      <c r="E3737" s="5" t="str">
        <f t="shared" si="58"/>
        <v/>
      </c>
    </row>
    <row r="3738" spans="5:5">
      <c r="E3738" s="5" t="str">
        <f t="shared" si="58"/>
        <v/>
      </c>
    </row>
    <row r="3739" spans="5:5">
      <c r="E3739" s="5" t="str">
        <f t="shared" si="58"/>
        <v/>
      </c>
    </row>
    <row r="3740" spans="5:5">
      <c r="E3740" s="5" t="str">
        <f t="shared" si="58"/>
        <v/>
      </c>
    </row>
    <row r="3741" spans="5:5">
      <c r="E3741" s="5" t="str">
        <f t="shared" si="58"/>
        <v/>
      </c>
    </row>
    <row r="3742" spans="5:5">
      <c r="E3742" s="5" t="str">
        <f t="shared" si="58"/>
        <v/>
      </c>
    </row>
    <row r="3743" spans="5:5">
      <c r="E3743" s="5" t="str">
        <f t="shared" si="58"/>
        <v/>
      </c>
    </row>
    <row r="3744" spans="5:5">
      <c r="E3744" s="5" t="str">
        <f t="shared" si="58"/>
        <v/>
      </c>
    </row>
    <row r="3745" spans="5:5">
      <c r="E3745" s="5" t="str">
        <f t="shared" si="58"/>
        <v/>
      </c>
    </row>
    <row r="3746" spans="5:5">
      <c r="E3746" s="5" t="str">
        <f t="shared" si="58"/>
        <v/>
      </c>
    </row>
    <row r="3747" spans="5:5">
      <c r="E3747" s="5" t="str">
        <f t="shared" si="58"/>
        <v/>
      </c>
    </row>
    <row r="3748" spans="5:5">
      <c r="E3748" s="5" t="str">
        <f t="shared" si="58"/>
        <v/>
      </c>
    </row>
    <row r="3749" spans="5:5">
      <c r="E3749" s="5" t="str">
        <f t="shared" si="58"/>
        <v/>
      </c>
    </row>
    <row r="3750" spans="5:5">
      <c r="E3750" s="5" t="str">
        <f t="shared" si="58"/>
        <v/>
      </c>
    </row>
    <row r="3751" spans="5:5">
      <c r="E3751" s="5" t="str">
        <f t="shared" si="58"/>
        <v/>
      </c>
    </row>
    <row r="3752" spans="5:5">
      <c r="E3752" s="5" t="str">
        <f t="shared" si="58"/>
        <v/>
      </c>
    </row>
    <row r="3753" spans="5:5">
      <c r="E3753" s="5" t="str">
        <f t="shared" si="58"/>
        <v/>
      </c>
    </row>
    <row r="3754" spans="5:5">
      <c r="E3754" s="5" t="str">
        <f t="shared" si="58"/>
        <v/>
      </c>
    </row>
    <row r="3755" spans="5:5">
      <c r="E3755" s="5" t="str">
        <f t="shared" si="58"/>
        <v/>
      </c>
    </row>
    <row r="3756" spans="5:5">
      <c r="E3756" s="5" t="str">
        <f t="shared" si="58"/>
        <v/>
      </c>
    </row>
    <row r="3757" spans="5:5">
      <c r="E3757" s="5" t="str">
        <f t="shared" si="58"/>
        <v/>
      </c>
    </row>
    <row r="3758" spans="5:5">
      <c r="E3758" s="5" t="str">
        <f t="shared" si="58"/>
        <v/>
      </c>
    </row>
    <row r="3759" spans="5:5">
      <c r="E3759" s="5" t="str">
        <f t="shared" si="58"/>
        <v/>
      </c>
    </row>
    <row r="3760" spans="5:5">
      <c r="E3760" s="5" t="str">
        <f t="shared" si="58"/>
        <v/>
      </c>
    </row>
    <row r="3761" spans="5:5">
      <c r="E3761" s="5" t="str">
        <f t="shared" si="58"/>
        <v/>
      </c>
    </row>
    <row r="3762" spans="5:5">
      <c r="E3762" s="5" t="str">
        <f t="shared" si="58"/>
        <v/>
      </c>
    </row>
    <row r="3763" spans="5:5">
      <c r="E3763" s="5" t="str">
        <f t="shared" si="58"/>
        <v/>
      </c>
    </row>
    <row r="3764" spans="5:5">
      <c r="E3764" s="5" t="str">
        <f t="shared" si="58"/>
        <v/>
      </c>
    </row>
    <row r="3765" spans="5:5">
      <c r="E3765" s="5" t="str">
        <f t="shared" si="58"/>
        <v/>
      </c>
    </row>
    <row r="3766" spans="5:5">
      <c r="E3766" s="5" t="str">
        <f t="shared" si="58"/>
        <v/>
      </c>
    </row>
    <row r="3767" spans="5:5">
      <c r="E3767" s="5" t="str">
        <f t="shared" si="58"/>
        <v/>
      </c>
    </row>
    <row r="3768" spans="5:5">
      <c r="E3768" s="5" t="str">
        <f t="shared" si="58"/>
        <v/>
      </c>
    </row>
    <row r="3769" spans="5:5">
      <c r="E3769" s="5" t="str">
        <f t="shared" si="58"/>
        <v/>
      </c>
    </row>
    <row r="3770" spans="5:5">
      <c r="E3770" s="5" t="str">
        <f t="shared" si="58"/>
        <v/>
      </c>
    </row>
    <row r="3771" spans="5:5">
      <c r="E3771" s="5" t="str">
        <f t="shared" si="58"/>
        <v/>
      </c>
    </row>
    <row r="3772" spans="5:5">
      <c r="E3772" s="5" t="str">
        <f t="shared" si="58"/>
        <v/>
      </c>
    </row>
    <row r="3773" spans="5:5">
      <c r="E3773" s="5" t="str">
        <f t="shared" si="58"/>
        <v/>
      </c>
    </row>
    <row r="3774" spans="5:5">
      <c r="E3774" s="5" t="str">
        <f t="shared" si="58"/>
        <v/>
      </c>
    </row>
    <row r="3775" spans="5:5">
      <c r="E3775" s="5" t="str">
        <f t="shared" si="58"/>
        <v/>
      </c>
    </row>
    <row r="3776" spans="5:5">
      <c r="E3776" s="5" t="str">
        <f t="shared" si="58"/>
        <v/>
      </c>
    </row>
    <row r="3777" spans="5:5">
      <c r="E3777" s="5" t="str">
        <f t="shared" si="58"/>
        <v/>
      </c>
    </row>
    <row r="3778" spans="5:5">
      <c r="E3778" s="5" t="str">
        <f t="shared" si="58"/>
        <v/>
      </c>
    </row>
    <row r="3779" spans="5:5">
      <c r="E3779" s="5" t="str">
        <f t="shared" si="58"/>
        <v/>
      </c>
    </row>
    <row r="3780" spans="5:5">
      <c r="E3780" s="5" t="str">
        <f t="shared" si="58"/>
        <v/>
      </c>
    </row>
    <row r="3781" spans="5:5">
      <c r="E3781" s="5" t="str">
        <f t="shared" ref="E3781:E3844" si="59">IF(ISNUMBER(D3781),IF(AND(B3781&lt;&gt;"",D3781&gt;0),"Ingreso",IF(AND(B3781&lt;&gt;"",D3781&lt;0),"Gasto",IF(AND(D3781&lt;&gt;"",ISBLANK(B3781)),"Falta Fecha",""))),"")</f>
        <v/>
      </c>
    </row>
    <row r="3782" spans="5:5">
      <c r="E3782" s="5" t="str">
        <f t="shared" si="59"/>
        <v/>
      </c>
    </row>
    <row r="3783" spans="5:5">
      <c r="E3783" s="5" t="str">
        <f t="shared" si="59"/>
        <v/>
      </c>
    </row>
    <row r="3784" spans="5:5">
      <c r="E3784" s="5" t="str">
        <f t="shared" si="59"/>
        <v/>
      </c>
    </row>
    <row r="3785" spans="5:5">
      <c r="E3785" s="5" t="str">
        <f t="shared" si="59"/>
        <v/>
      </c>
    </row>
    <row r="3786" spans="5:5">
      <c r="E3786" s="5" t="str">
        <f t="shared" si="59"/>
        <v/>
      </c>
    </row>
    <row r="3787" spans="5:5">
      <c r="E3787" s="5" t="str">
        <f t="shared" si="59"/>
        <v/>
      </c>
    </row>
    <row r="3788" spans="5:5">
      <c r="E3788" s="5" t="str">
        <f t="shared" si="59"/>
        <v/>
      </c>
    </row>
    <row r="3789" spans="5:5">
      <c r="E3789" s="5" t="str">
        <f t="shared" si="59"/>
        <v/>
      </c>
    </row>
    <row r="3790" spans="5:5">
      <c r="E3790" s="5" t="str">
        <f t="shared" si="59"/>
        <v/>
      </c>
    </row>
    <row r="3791" spans="5:5">
      <c r="E3791" s="5" t="str">
        <f t="shared" si="59"/>
        <v/>
      </c>
    </row>
    <row r="3792" spans="5:5">
      <c r="E3792" s="5" t="str">
        <f t="shared" si="59"/>
        <v/>
      </c>
    </row>
    <row r="3793" spans="5:5">
      <c r="E3793" s="5" t="str">
        <f t="shared" si="59"/>
        <v/>
      </c>
    </row>
    <row r="3794" spans="5:5">
      <c r="E3794" s="5" t="str">
        <f t="shared" si="59"/>
        <v/>
      </c>
    </row>
    <row r="3795" spans="5:5">
      <c r="E3795" s="5" t="str">
        <f t="shared" si="59"/>
        <v/>
      </c>
    </row>
    <row r="3796" spans="5:5">
      <c r="E3796" s="5" t="str">
        <f t="shared" si="59"/>
        <v/>
      </c>
    </row>
    <row r="3797" spans="5:5">
      <c r="E3797" s="5" t="str">
        <f t="shared" si="59"/>
        <v/>
      </c>
    </row>
    <row r="3798" spans="5:5">
      <c r="E3798" s="5" t="str">
        <f t="shared" si="59"/>
        <v/>
      </c>
    </row>
    <row r="3799" spans="5:5">
      <c r="E3799" s="5" t="str">
        <f t="shared" si="59"/>
        <v/>
      </c>
    </row>
    <row r="3800" spans="5:5">
      <c r="E3800" s="5" t="str">
        <f t="shared" si="59"/>
        <v/>
      </c>
    </row>
    <row r="3801" spans="5:5">
      <c r="E3801" s="5" t="str">
        <f t="shared" si="59"/>
        <v/>
      </c>
    </row>
    <row r="3802" spans="5:5">
      <c r="E3802" s="5" t="str">
        <f t="shared" si="59"/>
        <v/>
      </c>
    </row>
    <row r="3803" spans="5:5">
      <c r="E3803" s="5" t="str">
        <f t="shared" si="59"/>
        <v/>
      </c>
    </row>
    <row r="3804" spans="5:5">
      <c r="E3804" s="5" t="str">
        <f t="shared" si="59"/>
        <v/>
      </c>
    </row>
    <row r="3805" spans="5:5">
      <c r="E3805" s="5" t="str">
        <f t="shared" si="59"/>
        <v/>
      </c>
    </row>
    <row r="3806" spans="5:5">
      <c r="E3806" s="5" t="str">
        <f t="shared" si="59"/>
        <v/>
      </c>
    </row>
    <row r="3807" spans="5:5">
      <c r="E3807" s="5" t="str">
        <f t="shared" si="59"/>
        <v/>
      </c>
    </row>
    <row r="3808" spans="5:5">
      <c r="E3808" s="5" t="str">
        <f t="shared" si="59"/>
        <v/>
      </c>
    </row>
    <row r="3809" spans="5:5">
      <c r="E3809" s="5" t="str">
        <f t="shared" si="59"/>
        <v/>
      </c>
    </row>
    <row r="3810" spans="5:5">
      <c r="E3810" s="5" t="str">
        <f t="shared" si="59"/>
        <v/>
      </c>
    </row>
    <row r="3811" spans="5:5">
      <c r="E3811" s="5" t="str">
        <f t="shared" si="59"/>
        <v/>
      </c>
    </row>
    <row r="3812" spans="5:5">
      <c r="E3812" s="5" t="str">
        <f t="shared" si="59"/>
        <v/>
      </c>
    </row>
    <row r="3813" spans="5:5">
      <c r="E3813" s="5" t="str">
        <f t="shared" si="59"/>
        <v/>
      </c>
    </row>
    <row r="3814" spans="5:5">
      <c r="E3814" s="5" t="str">
        <f t="shared" si="59"/>
        <v/>
      </c>
    </row>
    <row r="3815" spans="5:5">
      <c r="E3815" s="5" t="str">
        <f t="shared" si="59"/>
        <v/>
      </c>
    </row>
    <row r="3816" spans="5:5">
      <c r="E3816" s="5" t="str">
        <f t="shared" si="59"/>
        <v/>
      </c>
    </row>
    <row r="3817" spans="5:5">
      <c r="E3817" s="5" t="str">
        <f t="shared" si="59"/>
        <v/>
      </c>
    </row>
    <row r="3818" spans="5:5">
      <c r="E3818" s="5" t="str">
        <f t="shared" si="59"/>
        <v/>
      </c>
    </row>
    <row r="3819" spans="5:5">
      <c r="E3819" s="5" t="str">
        <f t="shared" si="59"/>
        <v/>
      </c>
    </row>
    <row r="3820" spans="5:5">
      <c r="E3820" s="5" t="str">
        <f t="shared" si="59"/>
        <v/>
      </c>
    </row>
    <row r="3821" spans="5:5">
      <c r="E3821" s="5" t="str">
        <f t="shared" si="59"/>
        <v/>
      </c>
    </row>
    <row r="3822" spans="5:5">
      <c r="E3822" s="5" t="str">
        <f t="shared" si="59"/>
        <v/>
      </c>
    </row>
    <row r="3823" spans="5:5">
      <c r="E3823" s="5" t="str">
        <f t="shared" si="59"/>
        <v/>
      </c>
    </row>
    <row r="3824" spans="5:5">
      <c r="E3824" s="5" t="str">
        <f t="shared" si="59"/>
        <v/>
      </c>
    </row>
    <row r="3825" spans="5:5">
      <c r="E3825" s="5" t="str">
        <f t="shared" si="59"/>
        <v/>
      </c>
    </row>
    <row r="3826" spans="5:5">
      <c r="E3826" s="5" t="str">
        <f t="shared" si="59"/>
        <v/>
      </c>
    </row>
    <row r="3827" spans="5:5">
      <c r="E3827" s="5" t="str">
        <f t="shared" si="59"/>
        <v/>
      </c>
    </row>
    <row r="3828" spans="5:5">
      <c r="E3828" s="5" t="str">
        <f t="shared" si="59"/>
        <v/>
      </c>
    </row>
    <row r="3829" spans="5:5">
      <c r="E3829" s="5" t="str">
        <f t="shared" si="59"/>
        <v/>
      </c>
    </row>
    <row r="3830" spans="5:5">
      <c r="E3830" s="5" t="str">
        <f t="shared" si="59"/>
        <v/>
      </c>
    </row>
    <row r="3831" spans="5:5">
      <c r="E3831" s="5" t="str">
        <f t="shared" si="59"/>
        <v/>
      </c>
    </row>
    <row r="3832" spans="5:5">
      <c r="E3832" s="5" t="str">
        <f t="shared" si="59"/>
        <v/>
      </c>
    </row>
    <row r="3833" spans="5:5">
      <c r="E3833" s="5" t="str">
        <f t="shared" si="59"/>
        <v/>
      </c>
    </row>
    <row r="3834" spans="5:5">
      <c r="E3834" s="5" t="str">
        <f t="shared" si="59"/>
        <v/>
      </c>
    </row>
    <row r="3835" spans="5:5">
      <c r="E3835" s="5" t="str">
        <f t="shared" si="59"/>
        <v/>
      </c>
    </row>
    <row r="3836" spans="5:5">
      <c r="E3836" s="5" t="str">
        <f t="shared" si="59"/>
        <v/>
      </c>
    </row>
    <row r="3837" spans="5:5">
      <c r="E3837" s="5" t="str">
        <f t="shared" si="59"/>
        <v/>
      </c>
    </row>
    <row r="3838" spans="5:5">
      <c r="E3838" s="5" t="str">
        <f t="shared" si="59"/>
        <v/>
      </c>
    </row>
    <row r="3839" spans="5:5">
      <c r="E3839" s="5" t="str">
        <f t="shared" si="59"/>
        <v/>
      </c>
    </row>
    <row r="3840" spans="5:5">
      <c r="E3840" s="5" t="str">
        <f t="shared" si="59"/>
        <v/>
      </c>
    </row>
    <row r="3841" spans="5:5">
      <c r="E3841" s="5" t="str">
        <f t="shared" si="59"/>
        <v/>
      </c>
    </row>
    <row r="3842" spans="5:5">
      <c r="E3842" s="5" t="str">
        <f t="shared" si="59"/>
        <v/>
      </c>
    </row>
    <row r="3843" spans="5:5">
      <c r="E3843" s="5" t="str">
        <f t="shared" si="59"/>
        <v/>
      </c>
    </row>
    <row r="3844" spans="5:5">
      <c r="E3844" s="5" t="str">
        <f t="shared" si="59"/>
        <v/>
      </c>
    </row>
    <row r="3845" spans="5:5">
      <c r="E3845" s="5" t="str">
        <f t="shared" ref="E3845:E3908" si="60">IF(ISNUMBER(D3845),IF(AND(B3845&lt;&gt;"",D3845&gt;0),"Ingreso",IF(AND(B3845&lt;&gt;"",D3845&lt;0),"Gasto",IF(AND(D3845&lt;&gt;"",ISBLANK(B3845)),"Falta Fecha",""))),"")</f>
        <v/>
      </c>
    </row>
    <row r="3846" spans="5:5">
      <c r="E3846" s="5" t="str">
        <f t="shared" si="60"/>
        <v/>
      </c>
    </row>
    <row r="3847" spans="5:5">
      <c r="E3847" s="5" t="str">
        <f t="shared" si="60"/>
        <v/>
      </c>
    </row>
    <row r="3848" spans="5:5">
      <c r="E3848" s="5" t="str">
        <f t="shared" si="60"/>
        <v/>
      </c>
    </row>
    <row r="3849" spans="5:5">
      <c r="E3849" s="5" t="str">
        <f t="shared" si="60"/>
        <v/>
      </c>
    </row>
    <row r="3850" spans="5:5">
      <c r="E3850" s="5" t="str">
        <f t="shared" si="60"/>
        <v/>
      </c>
    </row>
    <row r="3851" spans="5:5">
      <c r="E3851" s="5" t="str">
        <f t="shared" si="60"/>
        <v/>
      </c>
    </row>
    <row r="3852" spans="5:5">
      <c r="E3852" s="5" t="str">
        <f t="shared" si="60"/>
        <v/>
      </c>
    </row>
    <row r="3853" spans="5:5">
      <c r="E3853" s="5" t="str">
        <f t="shared" si="60"/>
        <v/>
      </c>
    </row>
    <row r="3854" spans="5:5">
      <c r="E3854" s="5" t="str">
        <f t="shared" si="60"/>
        <v/>
      </c>
    </row>
    <row r="3855" spans="5:5">
      <c r="E3855" s="5" t="str">
        <f t="shared" si="60"/>
        <v/>
      </c>
    </row>
    <row r="3856" spans="5:5">
      <c r="E3856" s="5" t="str">
        <f t="shared" si="60"/>
        <v/>
      </c>
    </row>
    <row r="3857" spans="5:5">
      <c r="E3857" s="5" t="str">
        <f t="shared" si="60"/>
        <v/>
      </c>
    </row>
    <row r="3858" spans="5:5">
      <c r="E3858" s="5" t="str">
        <f t="shared" si="60"/>
        <v/>
      </c>
    </row>
    <row r="3859" spans="5:5">
      <c r="E3859" s="5" t="str">
        <f t="shared" si="60"/>
        <v/>
      </c>
    </row>
    <row r="3860" spans="5:5">
      <c r="E3860" s="5" t="str">
        <f t="shared" si="60"/>
        <v/>
      </c>
    </row>
    <row r="3861" spans="5:5">
      <c r="E3861" s="5" t="str">
        <f t="shared" si="60"/>
        <v/>
      </c>
    </row>
    <row r="3862" spans="5:5">
      <c r="E3862" s="5" t="str">
        <f t="shared" si="60"/>
        <v/>
      </c>
    </row>
    <row r="3863" spans="5:5">
      <c r="E3863" s="5" t="str">
        <f t="shared" si="60"/>
        <v/>
      </c>
    </row>
    <row r="3864" spans="5:5">
      <c r="E3864" s="5" t="str">
        <f t="shared" si="60"/>
        <v/>
      </c>
    </row>
    <row r="3865" spans="5:5">
      <c r="E3865" s="5" t="str">
        <f t="shared" si="60"/>
        <v/>
      </c>
    </row>
    <row r="3866" spans="5:5">
      <c r="E3866" s="5" t="str">
        <f t="shared" si="60"/>
        <v/>
      </c>
    </row>
    <row r="3867" spans="5:5">
      <c r="E3867" s="5" t="str">
        <f t="shared" si="60"/>
        <v/>
      </c>
    </row>
    <row r="3868" spans="5:5">
      <c r="E3868" s="5" t="str">
        <f t="shared" si="60"/>
        <v/>
      </c>
    </row>
    <row r="3869" spans="5:5">
      <c r="E3869" s="5" t="str">
        <f t="shared" si="60"/>
        <v/>
      </c>
    </row>
    <row r="3870" spans="5:5">
      <c r="E3870" s="5" t="str">
        <f t="shared" si="60"/>
        <v/>
      </c>
    </row>
    <row r="3871" spans="5:5">
      <c r="E3871" s="5" t="str">
        <f t="shared" si="60"/>
        <v/>
      </c>
    </row>
    <row r="3872" spans="5:5">
      <c r="E3872" s="5" t="str">
        <f t="shared" si="60"/>
        <v/>
      </c>
    </row>
    <row r="3873" spans="5:5">
      <c r="E3873" s="5" t="str">
        <f t="shared" si="60"/>
        <v/>
      </c>
    </row>
    <row r="3874" spans="5:5">
      <c r="E3874" s="5" t="str">
        <f t="shared" si="60"/>
        <v/>
      </c>
    </row>
    <row r="3875" spans="5:5">
      <c r="E3875" s="5" t="str">
        <f t="shared" si="60"/>
        <v/>
      </c>
    </row>
    <row r="3876" spans="5:5">
      <c r="E3876" s="5" t="str">
        <f t="shared" si="60"/>
        <v/>
      </c>
    </row>
    <row r="3877" spans="5:5">
      <c r="E3877" s="5" t="str">
        <f t="shared" si="60"/>
        <v/>
      </c>
    </row>
    <row r="3878" spans="5:5">
      <c r="E3878" s="5" t="str">
        <f t="shared" si="60"/>
        <v/>
      </c>
    </row>
    <row r="3879" spans="5:5">
      <c r="E3879" s="5" t="str">
        <f t="shared" si="60"/>
        <v/>
      </c>
    </row>
    <row r="3880" spans="5:5">
      <c r="E3880" s="5" t="str">
        <f t="shared" si="60"/>
        <v/>
      </c>
    </row>
    <row r="3881" spans="5:5">
      <c r="E3881" s="5" t="str">
        <f t="shared" si="60"/>
        <v/>
      </c>
    </row>
    <row r="3882" spans="5:5">
      <c r="E3882" s="5" t="str">
        <f t="shared" si="60"/>
        <v/>
      </c>
    </row>
    <row r="3883" spans="5:5">
      <c r="E3883" s="5" t="str">
        <f t="shared" si="60"/>
        <v/>
      </c>
    </row>
    <row r="3884" spans="5:5">
      <c r="E3884" s="5" t="str">
        <f t="shared" si="60"/>
        <v/>
      </c>
    </row>
    <row r="3885" spans="5:5">
      <c r="E3885" s="5" t="str">
        <f t="shared" si="60"/>
        <v/>
      </c>
    </row>
    <row r="3886" spans="5:5">
      <c r="E3886" s="5" t="str">
        <f t="shared" si="60"/>
        <v/>
      </c>
    </row>
    <row r="3887" spans="5:5">
      <c r="E3887" s="5" t="str">
        <f t="shared" si="60"/>
        <v/>
      </c>
    </row>
    <row r="3888" spans="5:5">
      <c r="E3888" s="5" t="str">
        <f t="shared" si="60"/>
        <v/>
      </c>
    </row>
    <row r="3889" spans="5:5">
      <c r="E3889" s="5" t="str">
        <f t="shared" si="60"/>
        <v/>
      </c>
    </row>
    <row r="3890" spans="5:5">
      <c r="E3890" s="5" t="str">
        <f t="shared" si="60"/>
        <v/>
      </c>
    </row>
    <row r="3891" spans="5:5">
      <c r="E3891" s="5" t="str">
        <f t="shared" si="60"/>
        <v/>
      </c>
    </row>
    <row r="3892" spans="5:5">
      <c r="E3892" s="5" t="str">
        <f t="shared" si="60"/>
        <v/>
      </c>
    </row>
    <row r="3893" spans="5:5">
      <c r="E3893" s="5" t="str">
        <f t="shared" si="60"/>
        <v/>
      </c>
    </row>
    <row r="3894" spans="5:5">
      <c r="E3894" s="5" t="str">
        <f t="shared" si="60"/>
        <v/>
      </c>
    </row>
    <row r="3895" spans="5:5">
      <c r="E3895" s="5" t="str">
        <f t="shared" si="60"/>
        <v/>
      </c>
    </row>
    <row r="3896" spans="5:5">
      <c r="E3896" s="5" t="str">
        <f t="shared" si="60"/>
        <v/>
      </c>
    </row>
    <row r="3897" spans="5:5">
      <c r="E3897" s="5" t="str">
        <f t="shared" si="60"/>
        <v/>
      </c>
    </row>
    <row r="3898" spans="5:5">
      <c r="E3898" s="5" t="str">
        <f t="shared" si="60"/>
        <v/>
      </c>
    </row>
    <row r="3899" spans="5:5">
      <c r="E3899" s="5" t="str">
        <f t="shared" si="60"/>
        <v/>
      </c>
    </row>
    <row r="3900" spans="5:5">
      <c r="E3900" s="5" t="str">
        <f t="shared" si="60"/>
        <v/>
      </c>
    </row>
    <row r="3901" spans="5:5">
      <c r="E3901" s="5" t="str">
        <f t="shared" si="60"/>
        <v/>
      </c>
    </row>
    <row r="3902" spans="5:5">
      <c r="E3902" s="5" t="str">
        <f t="shared" si="60"/>
        <v/>
      </c>
    </row>
    <row r="3903" spans="5:5">
      <c r="E3903" s="5" t="str">
        <f t="shared" si="60"/>
        <v/>
      </c>
    </row>
    <row r="3904" spans="5:5">
      <c r="E3904" s="5" t="str">
        <f t="shared" si="60"/>
        <v/>
      </c>
    </row>
    <row r="3905" spans="5:5">
      <c r="E3905" s="5" t="str">
        <f t="shared" si="60"/>
        <v/>
      </c>
    </row>
    <row r="3906" spans="5:5">
      <c r="E3906" s="5" t="str">
        <f t="shared" si="60"/>
        <v/>
      </c>
    </row>
    <row r="3907" spans="5:5">
      <c r="E3907" s="5" t="str">
        <f t="shared" si="60"/>
        <v/>
      </c>
    </row>
    <row r="3908" spans="5:5">
      <c r="E3908" s="5" t="str">
        <f t="shared" si="60"/>
        <v/>
      </c>
    </row>
    <row r="3909" spans="5:5">
      <c r="E3909" s="5" t="str">
        <f t="shared" ref="E3909:E3972" si="61">IF(ISNUMBER(D3909),IF(AND(B3909&lt;&gt;"",D3909&gt;0),"Ingreso",IF(AND(B3909&lt;&gt;"",D3909&lt;0),"Gasto",IF(AND(D3909&lt;&gt;"",ISBLANK(B3909)),"Falta Fecha",""))),"")</f>
        <v/>
      </c>
    </row>
    <row r="3910" spans="5:5">
      <c r="E3910" s="5" t="str">
        <f t="shared" si="61"/>
        <v/>
      </c>
    </row>
    <row r="3911" spans="5:5">
      <c r="E3911" s="5" t="str">
        <f t="shared" si="61"/>
        <v/>
      </c>
    </row>
    <row r="3912" spans="5:5">
      <c r="E3912" s="5" t="str">
        <f t="shared" si="61"/>
        <v/>
      </c>
    </row>
    <row r="3913" spans="5:5">
      <c r="E3913" s="5" t="str">
        <f t="shared" si="61"/>
        <v/>
      </c>
    </row>
    <row r="3914" spans="5:5">
      <c r="E3914" s="5" t="str">
        <f t="shared" si="61"/>
        <v/>
      </c>
    </row>
    <row r="3915" spans="5:5">
      <c r="E3915" s="5" t="str">
        <f t="shared" si="61"/>
        <v/>
      </c>
    </row>
    <row r="3916" spans="5:5">
      <c r="E3916" s="5" t="str">
        <f t="shared" si="61"/>
        <v/>
      </c>
    </row>
    <row r="3917" spans="5:5">
      <c r="E3917" s="5" t="str">
        <f t="shared" si="61"/>
        <v/>
      </c>
    </row>
    <row r="3918" spans="5:5">
      <c r="E3918" s="5" t="str">
        <f t="shared" si="61"/>
        <v/>
      </c>
    </row>
    <row r="3919" spans="5:5">
      <c r="E3919" s="5" t="str">
        <f t="shared" si="61"/>
        <v/>
      </c>
    </row>
    <row r="3920" spans="5:5">
      <c r="E3920" s="5" t="str">
        <f t="shared" si="61"/>
        <v/>
      </c>
    </row>
    <row r="3921" spans="5:5">
      <c r="E3921" s="5" t="str">
        <f t="shared" si="61"/>
        <v/>
      </c>
    </row>
    <row r="3922" spans="5:5">
      <c r="E3922" s="5" t="str">
        <f t="shared" si="61"/>
        <v/>
      </c>
    </row>
    <row r="3923" spans="5:5">
      <c r="E3923" s="5" t="str">
        <f t="shared" si="61"/>
        <v/>
      </c>
    </row>
    <row r="3924" spans="5:5">
      <c r="E3924" s="5" t="str">
        <f t="shared" si="61"/>
        <v/>
      </c>
    </row>
    <row r="3925" spans="5:5">
      <c r="E3925" s="5" t="str">
        <f t="shared" si="61"/>
        <v/>
      </c>
    </row>
    <row r="3926" spans="5:5">
      <c r="E3926" s="5" t="str">
        <f t="shared" si="61"/>
        <v/>
      </c>
    </row>
    <row r="3927" spans="5:5">
      <c r="E3927" s="5" t="str">
        <f t="shared" si="61"/>
        <v/>
      </c>
    </row>
    <row r="3928" spans="5:5">
      <c r="E3928" s="5" t="str">
        <f t="shared" si="61"/>
        <v/>
      </c>
    </row>
    <row r="3929" spans="5:5">
      <c r="E3929" s="5" t="str">
        <f t="shared" si="61"/>
        <v/>
      </c>
    </row>
    <row r="3930" spans="5:5">
      <c r="E3930" s="5" t="str">
        <f t="shared" si="61"/>
        <v/>
      </c>
    </row>
    <row r="3931" spans="5:5">
      <c r="E3931" s="5" t="str">
        <f t="shared" si="61"/>
        <v/>
      </c>
    </row>
    <row r="3932" spans="5:5">
      <c r="E3932" s="5" t="str">
        <f t="shared" si="61"/>
        <v/>
      </c>
    </row>
    <row r="3933" spans="5:5">
      <c r="E3933" s="5" t="str">
        <f t="shared" si="61"/>
        <v/>
      </c>
    </row>
    <row r="3934" spans="5:5">
      <c r="E3934" s="5" t="str">
        <f t="shared" si="61"/>
        <v/>
      </c>
    </row>
    <row r="3935" spans="5:5">
      <c r="E3935" s="5" t="str">
        <f t="shared" si="61"/>
        <v/>
      </c>
    </row>
    <row r="3936" spans="5:5">
      <c r="E3936" s="5" t="str">
        <f t="shared" si="61"/>
        <v/>
      </c>
    </row>
    <row r="3937" spans="5:5">
      <c r="E3937" s="5" t="str">
        <f t="shared" si="61"/>
        <v/>
      </c>
    </row>
    <row r="3938" spans="5:5">
      <c r="E3938" s="5" t="str">
        <f t="shared" si="61"/>
        <v/>
      </c>
    </row>
    <row r="3939" spans="5:5">
      <c r="E3939" s="5" t="str">
        <f t="shared" si="61"/>
        <v/>
      </c>
    </row>
    <row r="3940" spans="5:5">
      <c r="E3940" s="5" t="str">
        <f t="shared" si="61"/>
        <v/>
      </c>
    </row>
    <row r="3941" spans="5:5">
      <c r="E3941" s="5" t="str">
        <f t="shared" si="61"/>
        <v/>
      </c>
    </row>
    <row r="3942" spans="5:5">
      <c r="E3942" s="5" t="str">
        <f t="shared" si="61"/>
        <v/>
      </c>
    </row>
    <row r="3943" spans="5:5">
      <c r="E3943" s="5" t="str">
        <f t="shared" si="61"/>
        <v/>
      </c>
    </row>
    <row r="3944" spans="5:5">
      <c r="E3944" s="5" t="str">
        <f t="shared" si="61"/>
        <v/>
      </c>
    </row>
    <row r="3945" spans="5:5">
      <c r="E3945" s="5" t="str">
        <f t="shared" si="61"/>
        <v/>
      </c>
    </row>
    <row r="3946" spans="5:5">
      <c r="E3946" s="5" t="str">
        <f t="shared" si="61"/>
        <v/>
      </c>
    </row>
    <row r="3947" spans="5:5">
      <c r="E3947" s="5" t="str">
        <f t="shared" si="61"/>
        <v/>
      </c>
    </row>
    <row r="3948" spans="5:5">
      <c r="E3948" s="5" t="str">
        <f t="shared" si="61"/>
        <v/>
      </c>
    </row>
    <row r="3949" spans="5:5">
      <c r="E3949" s="5" t="str">
        <f t="shared" si="61"/>
        <v/>
      </c>
    </row>
    <row r="3950" spans="5:5">
      <c r="E3950" s="5" t="str">
        <f t="shared" si="61"/>
        <v/>
      </c>
    </row>
    <row r="3951" spans="5:5">
      <c r="E3951" s="5" t="str">
        <f t="shared" si="61"/>
        <v/>
      </c>
    </row>
    <row r="3952" spans="5:5">
      <c r="E3952" s="5" t="str">
        <f t="shared" si="61"/>
        <v/>
      </c>
    </row>
    <row r="3953" spans="5:5">
      <c r="E3953" s="5" t="str">
        <f t="shared" si="61"/>
        <v/>
      </c>
    </row>
    <row r="3954" spans="5:5">
      <c r="E3954" s="5" t="str">
        <f t="shared" si="61"/>
        <v/>
      </c>
    </row>
    <row r="3955" spans="5:5">
      <c r="E3955" s="5" t="str">
        <f t="shared" si="61"/>
        <v/>
      </c>
    </row>
    <row r="3956" spans="5:5">
      <c r="E3956" s="5" t="str">
        <f t="shared" si="61"/>
        <v/>
      </c>
    </row>
    <row r="3957" spans="5:5">
      <c r="E3957" s="5" t="str">
        <f t="shared" si="61"/>
        <v/>
      </c>
    </row>
    <row r="3958" spans="5:5">
      <c r="E3958" s="5" t="str">
        <f t="shared" si="61"/>
        <v/>
      </c>
    </row>
    <row r="3959" spans="5:5">
      <c r="E3959" s="5" t="str">
        <f t="shared" si="61"/>
        <v/>
      </c>
    </row>
    <row r="3960" spans="5:5">
      <c r="E3960" s="5" t="str">
        <f t="shared" si="61"/>
        <v/>
      </c>
    </row>
    <row r="3961" spans="5:5">
      <c r="E3961" s="5" t="str">
        <f t="shared" si="61"/>
        <v/>
      </c>
    </row>
    <row r="3962" spans="5:5">
      <c r="E3962" s="5" t="str">
        <f t="shared" si="61"/>
        <v/>
      </c>
    </row>
    <row r="3963" spans="5:5">
      <c r="E3963" s="5" t="str">
        <f t="shared" si="61"/>
        <v/>
      </c>
    </row>
    <row r="3964" spans="5:5">
      <c r="E3964" s="5" t="str">
        <f t="shared" si="61"/>
        <v/>
      </c>
    </row>
    <row r="3965" spans="5:5">
      <c r="E3965" s="5" t="str">
        <f t="shared" si="61"/>
        <v/>
      </c>
    </row>
    <row r="3966" spans="5:5">
      <c r="E3966" s="5" t="str">
        <f t="shared" si="61"/>
        <v/>
      </c>
    </row>
    <row r="3967" spans="5:5">
      <c r="E3967" s="5" t="str">
        <f t="shared" si="61"/>
        <v/>
      </c>
    </row>
    <row r="3968" spans="5:5">
      <c r="E3968" s="5" t="str">
        <f t="shared" si="61"/>
        <v/>
      </c>
    </row>
    <row r="3969" spans="5:5">
      <c r="E3969" s="5" t="str">
        <f t="shared" si="61"/>
        <v/>
      </c>
    </row>
    <row r="3970" spans="5:5">
      <c r="E3970" s="5" t="str">
        <f t="shared" si="61"/>
        <v/>
      </c>
    </row>
    <row r="3971" spans="5:5">
      <c r="E3971" s="5" t="str">
        <f t="shared" si="61"/>
        <v/>
      </c>
    </row>
    <row r="3972" spans="5:5">
      <c r="E3972" s="5" t="str">
        <f t="shared" si="61"/>
        <v/>
      </c>
    </row>
    <row r="3973" spans="5:5">
      <c r="E3973" s="5" t="str">
        <f t="shared" ref="E3973:E4036" si="62">IF(ISNUMBER(D3973),IF(AND(B3973&lt;&gt;"",D3973&gt;0),"Ingreso",IF(AND(B3973&lt;&gt;"",D3973&lt;0),"Gasto",IF(AND(D3973&lt;&gt;"",ISBLANK(B3973)),"Falta Fecha",""))),"")</f>
        <v/>
      </c>
    </row>
    <row r="3974" spans="5:5">
      <c r="E3974" s="5" t="str">
        <f t="shared" si="62"/>
        <v/>
      </c>
    </row>
    <row r="3975" spans="5:5">
      <c r="E3975" s="5" t="str">
        <f t="shared" si="62"/>
        <v/>
      </c>
    </row>
    <row r="3976" spans="5:5">
      <c r="E3976" s="5" t="str">
        <f t="shared" si="62"/>
        <v/>
      </c>
    </row>
    <row r="3977" spans="5:5">
      <c r="E3977" s="5" t="str">
        <f t="shared" si="62"/>
        <v/>
      </c>
    </row>
    <row r="3978" spans="5:5">
      <c r="E3978" s="5" t="str">
        <f t="shared" si="62"/>
        <v/>
      </c>
    </row>
    <row r="3979" spans="5:5">
      <c r="E3979" s="5" t="str">
        <f t="shared" si="62"/>
        <v/>
      </c>
    </row>
    <row r="3980" spans="5:5">
      <c r="E3980" s="5" t="str">
        <f t="shared" si="62"/>
        <v/>
      </c>
    </row>
    <row r="3981" spans="5:5">
      <c r="E3981" s="5" t="str">
        <f t="shared" si="62"/>
        <v/>
      </c>
    </row>
    <row r="3982" spans="5:5">
      <c r="E3982" s="5" t="str">
        <f t="shared" si="62"/>
        <v/>
      </c>
    </row>
    <row r="3983" spans="5:5">
      <c r="E3983" s="5" t="str">
        <f t="shared" si="62"/>
        <v/>
      </c>
    </row>
    <row r="3984" spans="5:5">
      <c r="E3984" s="5" t="str">
        <f t="shared" si="62"/>
        <v/>
      </c>
    </row>
    <row r="3985" spans="5:5">
      <c r="E3985" s="5" t="str">
        <f t="shared" si="62"/>
        <v/>
      </c>
    </row>
    <row r="3986" spans="5:5">
      <c r="E3986" s="5" t="str">
        <f t="shared" si="62"/>
        <v/>
      </c>
    </row>
    <row r="3987" spans="5:5">
      <c r="E3987" s="5" t="str">
        <f t="shared" si="62"/>
        <v/>
      </c>
    </row>
    <row r="3988" spans="5:5">
      <c r="E3988" s="5" t="str">
        <f t="shared" si="62"/>
        <v/>
      </c>
    </row>
    <row r="3989" spans="5:5">
      <c r="E3989" s="5" t="str">
        <f t="shared" si="62"/>
        <v/>
      </c>
    </row>
    <row r="3990" spans="5:5">
      <c r="E3990" s="5" t="str">
        <f t="shared" si="62"/>
        <v/>
      </c>
    </row>
    <row r="3991" spans="5:5">
      <c r="E3991" s="5" t="str">
        <f t="shared" si="62"/>
        <v/>
      </c>
    </row>
    <row r="3992" spans="5:5">
      <c r="E3992" s="5" t="str">
        <f t="shared" si="62"/>
        <v/>
      </c>
    </row>
    <row r="3993" spans="5:5">
      <c r="E3993" s="5" t="str">
        <f t="shared" si="62"/>
        <v/>
      </c>
    </row>
    <row r="3994" spans="5:5">
      <c r="E3994" s="5" t="str">
        <f t="shared" si="62"/>
        <v/>
      </c>
    </row>
    <row r="3995" spans="5:5">
      <c r="E3995" s="5" t="str">
        <f t="shared" si="62"/>
        <v/>
      </c>
    </row>
    <row r="3996" spans="5:5">
      <c r="E3996" s="5" t="str">
        <f t="shared" si="62"/>
        <v/>
      </c>
    </row>
    <row r="3997" spans="5:5">
      <c r="E3997" s="5" t="str">
        <f t="shared" si="62"/>
        <v/>
      </c>
    </row>
    <row r="3998" spans="5:5">
      <c r="E3998" s="5" t="str">
        <f t="shared" si="62"/>
        <v/>
      </c>
    </row>
    <row r="3999" spans="5:5">
      <c r="E3999" s="5" t="str">
        <f t="shared" si="62"/>
        <v/>
      </c>
    </row>
    <row r="4000" spans="5:5">
      <c r="E4000" s="5" t="str">
        <f t="shared" si="62"/>
        <v/>
      </c>
    </row>
    <row r="4001" spans="5:5">
      <c r="E4001" s="5" t="str">
        <f t="shared" si="62"/>
        <v/>
      </c>
    </row>
    <row r="4002" spans="5:5">
      <c r="E4002" s="5" t="str">
        <f t="shared" si="62"/>
        <v/>
      </c>
    </row>
    <row r="4003" spans="5:5">
      <c r="E4003" s="5" t="str">
        <f t="shared" si="62"/>
        <v/>
      </c>
    </row>
    <row r="4004" spans="5:5">
      <c r="E4004" s="5" t="str">
        <f t="shared" si="62"/>
        <v/>
      </c>
    </row>
    <row r="4005" spans="5:5">
      <c r="E4005" s="5" t="str">
        <f t="shared" si="62"/>
        <v/>
      </c>
    </row>
    <row r="4006" spans="5:5">
      <c r="E4006" s="5" t="str">
        <f t="shared" si="62"/>
        <v/>
      </c>
    </row>
    <row r="4007" spans="5:5">
      <c r="E4007" s="5" t="str">
        <f t="shared" si="62"/>
        <v/>
      </c>
    </row>
    <row r="4008" spans="5:5">
      <c r="E4008" s="5" t="str">
        <f t="shared" si="62"/>
        <v/>
      </c>
    </row>
    <row r="4009" spans="5:5">
      <c r="E4009" s="5" t="str">
        <f t="shared" si="62"/>
        <v/>
      </c>
    </row>
    <row r="4010" spans="5:5">
      <c r="E4010" s="5" t="str">
        <f t="shared" si="62"/>
        <v/>
      </c>
    </row>
    <row r="4011" spans="5:5">
      <c r="E4011" s="5" t="str">
        <f t="shared" si="62"/>
        <v/>
      </c>
    </row>
    <row r="4012" spans="5:5">
      <c r="E4012" s="5" t="str">
        <f t="shared" si="62"/>
        <v/>
      </c>
    </row>
    <row r="4013" spans="5:5">
      <c r="E4013" s="5" t="str">
        <f t="shared" si="62"/>
        <v/>
      </c>
    </row>
    <row r="4014" spans="5:5">
      <c r="E4014" s="5" t="str">
        <f t="shared" si="62"/>
        <v/>
      </c>
    </row>
    <row r="4015" spans="5:5">
      <c r="E4015" s="5" t="str">
        <f t="shared" si="62"/>
        <v/>
      </c>
    </row>
    <row r="4016" spans="5:5">
      <c r="E4016" s="5" t="str">
        <f t="shared" si="62"/>
        <v/>
      </c>
    </row>
    <row r="4017" spans="5:5">
      <c r="E4017" s="5" t="str">
        <f t="shared" si="62"/>
        <v/>
      </c>
    </row>
    <row r="4018" spans="5:5">
      <c r="E4018" s="5" t="str">
        <f t="shared" si="62"/>
        <v/>
      </c>
    </row>
    <row r="4019" spans="5:5">
      <c r="E4019" s="5" t="str">
        <f t="shared" si="62"/>
        <v/>
      </c>
    </row>
    <row r="4020" spans="5:5">
      <c r="E4020" s="5" t="str">
        <f t="shared" si="62"/>
        <v/>
      </c>
    </row>
    <row r="4021" spans="5:5">
      <c r="E4021" s="5" t="str">
        <f t="shared" si="62"/>
        <v/>
      </c>
    </row>
    <row r="4022" spans="5:5">
      <c r="E4022" s="5" t="str">
        <f t="shared" si="62"/>
        <v/>
      </c>
    </row>
    <row r="4023" spans="5:5">
      <c r="E4023" s="5" t="str">
        <f t="shared" si="62"/>
        <v/>
      </c>
    </row>
    <row r="4024" spans="5:5">
      <c r="E4024" s="5" t="str">
        <f t="shared" si="62"/>
        <v/>
      </c>
    </row>
    <row r="4025" spans="5:5">
      <c r="E4025" s="5" t="str">
        <f t="shared" si="62"/>
        <v/>
      </c>
    </row>
    <row r="4026" spans="5:5">
      <c r="E4026" s="5" t="str">
        <f t="shared" si="62"/>
        <v/>
      </c>
    </row>
    <row r="4027" spans="5:5">
      <c r="E4027" s="5" t="str">
        <f t="shared" si="62"/>
        <v/>
      </c>
    </row>
    <row r="4028" spans="5:5">
      <c r="E4028" s="5" t="str">
        <f t="shared" si="62"/>
        <v/>
      </c>
    </row>
    <row r="4029" spans="5:5">
      <c r="E4029" s="5" t="str">
        <f t="shared" si="62"/>
        <v/>
      </c>
    </row>
    <row r="4030" spans="5:5">
      <c r="E4030" s="5" t="str">
        <f t="shared" si="62"/>
        <v/>
      </c>
    </row>
    <row r="4031" spans="5:5">
      <c r="E4031" s="5" t="str">
        <f t="shared" si="62"/>
        <v/>
      </c>
    </row>
    <row r="4032" spans="5:5">
      <c r="E4032" s="5" t="str">
        <f t="shared" si="62"/>
        <v/>
      </c>
    </row>
    <row r="4033" spans="5:5">
      <c r="E4033" s="5" t="str">
        <f t="shared" si="62"/>
        <v/>
      </c>
    </row>
    <row r="4034" spans="5:5">
      <c r="E4034" s="5" t="str">
        <f t="shared" si="62"/>
        <v/>
      </c>
    </row>
    <row r="4035" spans="5:5">
      <c r="E4035" s="5" t="str">
        <f t="shared" si="62"/>
        <v/>
      </c>
    </row>
    <row r="4036" spans="5:5">
      <c r="E4036" s="5" t="str">
        <f t="shared" si="62"/>
        <v/>
      </c>
    </row>
    <row r="4037" spans="5:5">
      <c r="E4037" s="5" t="str">
        <f t="shared" ref="E4037:E4100" si="63">IF(ISNUMBER(D4037),IF(AND(B4037&lt;&gt;"",D4037&gt;0),"Ingreso",IF(AND(B4037&lt;&gt;"",D4037&lt;0),"Gasto",IF(AND(D4037&lt;&gt;"",ISBLANK(B4037)),"Falta Fecha",""))),"")</f>
        <v/>
      </c>
    </row>
    <row r="4038" spans="5:5">
      <c r="E4038" s="5" t="str">
        <f t="shared" si="63"/>
        <v/>
      </c>
    </row>
    <row r="4039" spans="5:5">
      <c r="E4039" s="5" t="str">
        <f t="shared" si="63"/>
        <v/>
      </c>
    </row>
    <row r="4040" spans="5:5">
      <c r="E4040" s="5" t="str">
        <f t="shared" si="63"/>
        <v/>
      </c>
    </row>
    <row r="4041" spans="5:5">
      <c r="E4041" s="5" t="str">
        <f t="shared" si="63"/>
        <v/>
      </c>
    </row>
    <row r="4042" spans="5:5">
      <c r="E4042" s="5" t="str">
        <f t="shared" si="63"/>
        <v/>
      </c>
    </row>
    <row r="4043" spans="5:5">
      <c r="E4043" s="5" t="str">
        <f t="shared" si="63"/>
        <v/>
      </c>
    </row>
    <row r="4044" spans="5:5">
      <c r="E4044" s="5" t="str">
        <f t="shared" si="63"/>
        <v/>
      </c>
    </row>
    <row r="4045" spans="5:5">
      <c r="E4045" s="5" t="str">
        <f t="shared" si="63"/>
        <v/>
      </c>
    </row>
    <row r="4046" spans="5:5">
      <c r="E4046" s="5" t="str">
        <f t="shared" si="63"/>
        <v/>
      </c>
    </row>
    <row r="4047" spans="5:5">
      <c r="E4047" s="5" t="str">
        <f t="shared" si="63"/>
        <v/>
      </c>
    </row>
    <row r="4048" spans="5:5">
      <c r="E4048" s="5" t="str">
        <f t="shared" si="63"/>
        <v/>
      </c>
    </row>
    <row r="4049" spans="5:5">
      <c r="E4049" s="5" t="str">
        <f t="shared" si="63"/>
        <v/>
      </c>
    </row>
    <row r="4050" spans="5:5">
      <c r="E4050" s="5" t="str">
        <f t="shared" si="63"/>
        <v/>
      </c>
    </row>
    <row r="4051" spans="5:5">
      <c r="E4051" s="5" t="str">
        <f t="shared" si="63"/>
        <v/>
      </c>
    </row>
    <row r="4052" spans="5:5">
      <c r="E4052" s="5" t="str">
        <f t="shared" si="63"/>
        <v/>
      </c>
    </row>
    <row r="4053" spans="5:5">
      <c r="E4053" s="5" t="str">
        <f t="shared" si="63"/>
        <v/>
      </c>
    </row>
    <row r="4054" spans="5:5">
      <c r="E4054" s="5" t="str">
        <f t="shared" si="63"/>
        <v/>
      </c>
    </row>
    <row r="4055" spans="5:5">
      <c r="E4055" s="5" t="str">
        <f t="shared" si="63"/>
        <v/>
      </c>
    </row>
    <row r="4056" spans="5:5">
      <c r="E4056" s="5" t="str">
        <f t="shared" si="63"/>
        <v/>
      </c>
    </row>
    <row r="4057" spans="5:5">
      <c r="E4057" s="5" t="str">
        <f t="shared" si="63"/>
        <v/>
      </c>
    </row>
    <row r="4058" spans="5:5">
      <c r="E4058" s="5" t="str">
        <f t="shared" si="63"/>
        <v/>
      </c>
    </row>
    <row r="4059" spans="5:5">
      <c r="E4059" s="5" t="str">
        <f t="shared" si="63"/>
        <v/>
      </c>
    </row>
    <row r="4060" spans="5:5">
      <c r="E4060" s="5" t="str">
        <f t="shared" si="63"/>
        <v/>
      </c>
    </row>
    <row r="4061" spans="5:5">
      <c r="E4061" s="5" t="str">
        <f t="shared" si="63"/>
        <v/>
      </c>
    </row>
    <row r="4062" spans="5:5">
      <c r="E4062" s="5" t="str">
        <f t="shared" si="63"/>
        <v/>
      </c>
    </row>
    <row r="4063" spans="5:5">
      <c r="E4063" s="5" t="str">
        <f t="shared" si="63"/>
        <v/>
      </c>
    </row>
    <row r="4064" spans="5:5">
      <c r="E4064" s="5" t="str">
        <f t="shared" si="63"/>
        <v/>
      </c>
    </row>
    <row r="4065" spans="5:5">
      <c r="E4065" s="5" t="str">
        <f t="shared" si="63"/>
        <v/>
      </c>
    </row>
    <row r="4066" spans="5:5">
      <c r="E4066" s="5" t="str">
        <f t="shared" si="63"/>
        <v/>
      </c>
    </row>
    <row r="4067" spans="5:5">
      <c r="E4067" s="5" t="str">
        <f t="shared" si="63"/>
        <v/>
      </c>
    </row>
    <row r="4068" spans="5:5">
      <c r="E4068" s="5" t="str">
        <f t="shared" si="63"/>
        <v/>
      </c>
    </row>
    <row r="4069" spans="5:5">
      <c r="E4069" s="5" t="str">
        <f t="shared" si="63"/>
        <v/>
      </c>
    </row>
    <row r="4070" spans="5:5">
      <c r="E4070" s="5" t="str">
        <f t="shared" si="63"/>
        <v/>
      </c>
    </row>
    <row r="4071" spans="5:5">
      <c r="E4071" s="5" t="str">
        <f t="shared" si="63"/>
        <v/>
      </c>
    </row>
    <row r="4072" spans="5:5">
      <c r="E4072" s="5" t="str">
        <f t="shared" si="63"/>
        <v/>
      </c>
    </row>
    <row r="4073" spans="5:5">
      <c r="E4073" s="5" t="str">
        <f t="shared" si="63"/>
        <v/>
      </c>
    </row>
    <row r="4074" spans="5:5">
      <c r="E4074" s="5" t="str">
        <f t="shared" si="63"/>
        <v/>
      </c>
    </row>
    <row r="4075" spans="5:5">
      <c r="E4075" s="5" t="str">
        <f t="shared" si="63"/>
        <v/>
      </c>
    </row>
    <row r="4076" spans="5:5">
      <c r="E4076" s="5" t="str">
        <f t="shared" si="63"/>
        <v/>
      </c>
    </row>
    <row r="4077" spans="5:5">
      <c r="E4077" s="5" t="str">
        <f t="shared" si="63"/>
        <v/>
      </c>
    </row>
    <row r="4078" spans="5:5">
      <c r="E4078" s="5" t="str">
        <f t="shared" si="63"/>
        <v/>
      </c>
    </row>
    <row r="4079" spans="5:5">
      <c r="E4079" s="5" t="str">
        <f t="shared" si="63"/>
        <v/>
      </c>
    </row>
    <row r="4080" spans="5:5">
      <c r="E4080" s="5" t="str">
        <f t="shared" si="63"/>
        <v/>
      </c>
    </row>
    <row r="4081" spans="5:5">
      <c r="E4081" s="5" t="str">
        <f t="shared" si="63"/>
        <v/>
      </c>
    </row>
    <row r="4082" spans="5:5">
      <c r="E4082" s="5" t="str">
        <f t="shared" si="63"/>
        <v/>
      </c>
    </row>
    <row r="4083" spans="5:5">
      <c r="E4083" s="5" t="str">
        <f t="shared" si="63"/>
        <v/>
      </c>
    </row>
    <row r="4084" spans="5:5">
      <c r="E4084" s="5" t="str">
        <f t="shared" si="63"/>
        <v/>
      </c>
    </row>
    <row r="4085" spans="5:5">
      <c r="E4085" s="5" t="str">
        <f t="shared" si="63"/>
        <v/>
      </c>
    </row>
    <row r="4086" spans="5:5">
      <c r="E4086" s="5" t="str">
        <f t="shared" si="63"/>
        <v/>
      </c>
    </row>
    <row r="4087" spans="5:5">
      <c r="E4087" s="5" t="str">
        <f t="shared" si="63"/>
        <v/>
      </c>
    </row>
    <row r="4088" spans="5:5">
      <c r="E4088" s="5" t="str">
        <f t="shared" si="63"/>
        <v/>
      </c>
    </row>
    <row r="4089" spans="5:5">
      <c r="E4089" s="5" t="str">
        <f t="shared" si="63"/>
        <v/>
      </c>
    </row>
    <row r="4090" spans="5:5">
      <c r="E4090" s="5" t="str">
        <f t="shared" si="63"/>
        <v/>
      </c>
    </row>
    <row r="4091" spans="5:5">
      <c r="E4091" s="5" t="str">
        <f t="shared" si="63"/>
        <v/>
      </c>
    </row>
    <row r="4092" spans="5:5">
      <c r="E4092" s="5" t="str">
        <f t="shared" si="63"/>
        <v/>
      </c>
    </row>
    <row r="4093" spans="5:5">
      <c r="E4093" s="5" t="str">
        <f t="shared" si="63"/>
        <v/>
      </c>
    </row>
    <row r="4094" spans="5:5">
      <c r="E4094" s="5" t="str">
        <f t="shared" si="63"/>
        <v/>
      </c>
    </row>
    <row r="4095" spans="5:5">
      <c r="E4095" s="5" t="str">
        <f t="shared" si="63"/>
        <v/>
      </c>
    </row>
    <row r="4096" spans="5:5">
      <c r="E4096" s="5" t="str">
        <f t="shared" si="63"/>
        <v/>
      </c>
    </row>
    <row r="4097" spans="5:5">
      <c r="E4097" s="5" t="str">
        <f t="shared" si="63"/>
        <v/>
      </c>
    </row>
    <row r="4098" spans="5:5">
      <c r="E4098" s="5" t="str">
        <f t="shared" si="63"/>
        <v/>
      </c>
    </row>
    <row r="4099" spans="5:5">
      <c r="E4099" s="5" t="str">
        <f t="shared" si="63"/>
        <v/>
      </c>
    </row>
    <row r="4100" spans="5:5">
      <c r="E4100" s="5" t="str">
        <f t="shared" si="63"/>
        <v/>
      </c>
    </row>
    <row r="4101" spans="5:5">
      <c r="E4101" s="5" t="str">
        <f t="shared" ref="E4101:E4164" si="64">IF(ISNUMBER(D4101),IF(AND(B4101&lt;&gt;"",D4101&gt;0),"Ingreso",IF(AND(B4101&lt;&gt;"",D4101&lt;0),"Gasto",IF(AND(D4101&lt;&gt;"",ISBLANK(B4101)),"Falta Fecha",""))),"")</f>
        <v/>
      </c>
    </row>
    <row r="4102" spans="5:5">
      <c r="E4102" s="5" t="str">
        <f t="shared" si="64"/>
        <v/>
      </c>
    </row>
    <row r="4103" spans="5:5">
      <c r="E4103" s="5" t="str">
        <f t="shared" si="64"/>
        <v/>
      </c>
    </row>
    <row r="4104" spans="5:5">
      <c r="E4104" s="5" t="str">
        <f t="shared" si="64"/>
        <v/>
      </c>
    </row>
    <row r="4105" spans="5:5">
      <c r="E4105" s="5" t="str">
        <f t="shared" si="64"/>
        <v/>
      </c>
    </row>
    <row r="4106" spans="5:5">
      <c r="E4106" s="5" t="str">
        <f t="shared" si="64"/>
        <v/>
      </c>
    </row>
    <row r="4107" spans="5:5">
      <c r="E4107" s="5" t="str">
        <f t="shared" si="64"/>
        <v/>
      </c>
    </row>
    <row r="4108" spans="5:5">
      <c r="E4108" s="5" t="str">
        <f t="shared" si="64"/>
        <v/>
      </c>
    </row>
    <row r="4109" spans="5:5">
      <c r="E4109" s="5" t="str">
        <f t="shared" si="64"/>
        <v/>
      </c>
    </row>
    <row r="4110" spans="5:5">
      <c r="E4110" s="5" t="str">
        <f t="shared" si="64"/>
        <v/>
      </c>
    </row>
    <row r="4111" spans="5:5">
      <c r="E4111" s="5" t="str">
        <f t="shared" si="64"/>
        <v/>
      </c>
    </row>
    <row r="4112" spans="5:5">
      <c r="E4112" s="5" t="str">
        <f t="shared" si="64"/>
        <v/>
      </c>
    </row>
    <row r="4113" spans="5:5">
      <c r="E4113" s="5" t="str">
        <f t="shared" si="64"/>
        <v/>
      </c>
    </row>
    <row r="4114" spans="5:5">
      <c r="E4114" s="5" t="str">
        <f t="shared" si="64"/>
        <v/>
      </c>
    </row>
    <row r="4115" spans="5:5">
      <c r="E4115" s="5" t="str">
        <f t="shared" si="64"/>
        <v/>
      </c>
    </row>
    <row r="4116" spans="5:5">
      <c r="E4116" s="5" t="str">
        <f t="shared" si="64"/>
        <v/>
      </c>
    </row>
    <row r="4117" spans="5:5">
      <c r="E4117" s="5" t="str">
        <f t="shared" si="64"/>
        <v/>
      </c>
    </row>
    <row r="4118" spans="5:5">
      <c r="E4118" s="5" t="str">
        <f t="shared" si="64"/>
        <v/>
      </c>
    </row>
    <row r="4119" spans="5:5">
      <c r="E4119" s="5" t="str">
        <f t="shared" si="64"/>
        <v/>
      </c>
    </row>
    <row r="4120" spans="5:5">
      <c r="E4120" s="5" t="str">
        <f t="shared" si="64"/>
        <v/>
      </c>
    </row>
    <row r="4121" spans="5:5">
      <c r="E4121" s="5" t="str">
        <f t="shared" si="64"/>
        <v/>
      </c>
    </row>
    <row r="4122" spans="5:5">
      <c r="E4122" s="5" t="str">
        <f t="shared" si="64"/>
        <v/>
      </c>
    </row>
    <row r="4123" spans="5:5">
      <c r="E4123" s="5" t="str">
        <f t="shared" si="64"/>
        <v/>
      </c>
    </row>
    <row r="4124" spans="5:5">
      <c r="E4124" s="5" t="str">
        <f t="shared" si="64"/>
        <v/>
      </c>
    </row>
    <row r="4125" spans="5:5">
      <c r="E4125" s="5" t="str">
        <f t="shared" si="64"/>
        <v/>
      </c>
    </row>
    <row r="4126" spans="5:5">
      <c r="E4126" s="5" t="str">
        <f t="shared" si="64"/>
        <v/>
      </c>
    </row>
    <row r="4127" spans="5:5">
      <c r="E4127" s="5" t="str">
        <f t="shared" si="64"/>
        <v/>
      </c>
    </row>
    <row r="4128" spans="5:5">
      <c r="E4128" s="5" t="str">
        <f t="shared" si="64"/>
        <v/>
      </c>
    </row>
    <row r="4129" spans="5:5">
      <c r="E4129" s="5" t="str">
        <f t="shared" si="64"/>
        <v/>
      </c>
    </row>
    <row r="4130" spans="5:5">
      <c r="E4130" s="5" t="str">
        <f t="shared" si="64"/>
        <v/>
      </c>
    </row>
    <row r="4131" spans="5:5">
      <c r="E4131" s="5" t="str">
        <f t="shared" si="64"/>
        <v/>
      </c>
    </row>
    <row r="4132" spans="5:5">
      <c r="E4132" s="5" t="str">
        <f t="shared" si="64"/>
        <v/>
      </c>
    </row>
    <row r="4133" spans="5:5">
      <c r="E4133" s="5" t="str">
        <f t="shared" si="64"/>
        <v/>
      </c>
    </row>
    <row r="4134" spans="5:5">
      <c r="E4134" s="5" t="str">
        <f t="shared" si="64"/>
        <v/>
      </c>
    </row>
    <row r="4135" spans="5:5">
      <c r="E4135" s="5" t="str">
        <f t="shared" si="64"/>
        <v/>
      </c>
    </row>
    <row r="4136" spans="5:5">
      <c r="E4136" s="5" t="str">
        <f t="shared" si="64"/>
        <v/>
      </c>
    </row>
    <row r="4137" spans="5:5">
      <c r="E4137" s="5" t="str">
        <f t="shared" si="64"/>
        <v/>
      </c>
    </row>
    <row r="4138" spans="5:5">
      <c r="E4138" s="5" t="str">
        <f t="shared" si="64"/>
        <v/>
      </c>
    </row>
    <row r="4139" spans="5:5">
      <c r="E4139" s="5" t="str">
        <f t="shared" si="64"/>
        <v/>
      </c>
    </row>
    <row r="4140" spans="5:5">
      <c r="E4140" s="5" t="str">
        <f t="shared" si="64"/>
        <v/>
      </c>
    </row>
    <row r="4141" spans="5:5">
      <c r="E4141" s="5" t="str">
        <f t="shared" si="64"/>
        <v/>
      </c>
    </row>
    <row r="4142" spans="5:5">
      <c r="E4142" s="5" t="str">
        <f t="shared" si="64"/>
        <v/>
      </c>
    </row>
    <row r="4143" spans="5:5">
      <c r="E4143" s="5" t="str">
        <f t="shared" si="64"/>
        <v/>
      </c>
    </row>
    <row r="4144" spans="5:5">
      <c r="E4144" s="5" t="str">
        <f t="shared" si="64"/>
        <v/>
      </c>
    </row>
    <row r="4145" spans="5:5">
      <c r="E4145" s="5" t="str">
        <f t="shared" si="64"/>
        <v/>
      </c>
    </row>
    <row r="4146" spans="5:5">
      <c r="E4146" s="5" t="str">
        <f t="shared" si="64"/>
        <v/>
      </c>
    </row>
    <row r="4147" spans="5:5">
      <c r="E4147" s="5" t="str">
        <f t="shared" si="64"/>
        <v/>
      </c>
    </row>
    <row r="4148" spans="5:5">
      <c r="E4148" s="5" t="str">
        <f t="shared" si="64"/>
        <v/>
      </c>
    </row>
    <row r="4149" spans="5:5">
      <c r="E4149" s="5" t="str">
        <f t="shared" si="64"/>
        <v/>
      </c>
    </row>
    <row r="4150" spans="5:5">
      <c r="E4150" s="5" t="str">
        <f t="shared" si="64"/>
        <v/>
      </c>
    </row>
    <row r="4151" spans="5:5">
      <c r="E4151" s="5" t="str">
        <f t="shared" si="64"/>
        <v/>
      </c>
    </row>
    <row r="4152" spans="5:5">
      <c r="E4152" s="5" t="str">
        <f t="shared" si="64"/>
        <v/>
      </c>
    </row>
    <row r="4153" spans="5:5">
      <c r="E4153" s="5" t="str">
        <f t="shared" si="64"/>
        <v/>
      </c>
    </row>
    <row r="4154" spans="5:5">
      <c r="E4154" s="5" t="str">
        <f t="shared" si="64"/>
        <v/>
      </c>
    </row>
    <row r="4155" spans="5:5">
      <c r="E4155" s="5" t="str">
        <f t="shared" si="64"/>
        <v/>
      </c>
    </row>
    <row r="4156" spans="5:5">
      <c r="E4156" s="5" t="str">
        <f t="shared" si="64"/>
        <v/>
      </c>
    </row>
    <row r="4157" spans="5:5">
      <c r="E4157" s="5" t="str">
        <f t="shared" si="64"/>
        <v/>
      </c>
    </row>
    <row r="4158" spans="5:5">
      <c r="E4158" s="5" t="str">
        <f t="shared" si="64"/>
        <v/>
      </c>
    </row>
    <row r="4159" spans="5:5">
      <c r="E4159" s="5" t="str">
        <f t="shared" si="64"/>
        <v/>
      </c>
    </row>
    <row r="4160" spans="5:5">
      <c r="E4160" s="5" t="str">
        <f t="shared" si="64"/>
        <v/>
      </c>
    </row>
    <row r="4161" spans="5:5">
      <c r="E4161" s="5" t="str">
        <f t="shared" si="64"/>
        <v/>
      </c>
    </row>
    <row r="4162" spans="5:5">
      <c r="E4162" s="5" t="str">
        <f t="shared" si="64"/>
        <v/>
      </c>
    </row>
    <row r="4163" spans="5:5">
      <c r="E4163" s="5" t="str">
        <f t="shared" si="64"/>
        <v/>
      </c>
    </row>
    <row r="4164" spans="5:5">
      <c r="E4164" s="5" t="str">
        <f t="shared" si="64"/>
        <v/>
      </c>
    </row>
    <row r="4165" spans="5:5">
      <c r="E4165" s="5" t="str">
        <f t="shared" ref="E4165:E4228" si="65">IF(ISNUMBER(D4165),IF(AND(B4165&lt;&gt;"",D4165&gt;0),"Ingreso",IF(AND(B4165&lt;&gt;"",D4165&lt;0),"Gasto",IF(AND(D4165&lt;&gt;"",ISBLANK(B4165)),"Falta Fecha",""))),"")</f>
        <v/>
      </c>
    </row>
    <row r="4166" spans="5:5">
      <c r="E4166" s="5" t="str">
        <f t="shared" si="65"/>
        <v/>
      </c>
    </row>
    <row r="4167" spans="5:5">
      <c r="E4167" s="5" t="str">
        <f t="shared" si="65"/>
        <v/>
      </c>
    </row>
    <row r="4168" spans="5:5">
      <c r="E4168" s="5" t="str">
        <f t="shared" si="65"/>
        <v/>
      </c>
    </row>
    <row r="4169" spans="5:5">
      <c r="E4169" s="5" t="str">
        <f t="shared" si="65"/>
        <v/>
      </c>
    </row>
    <row r="4170" spans="5:5">
      <c r="E4170" s="5" t="str">
        <f t="shared" si="65"/>
        <v/>
      </c>
    </row>
    <row r="4171" spans="5:5">
      <c r="E4171" s="5" t="str">
        <f t="shared" si="65"/>
        <v/>
      </c>
    </row>
    <row r="4172" spans="5:5">
      <c r="E4172" s="5" t="str">
        <f t="shared" si="65"/>
        <v/>
      </c>
    </row>
    <row r="4173" spans="5:5">
      <c r="E4173" s="5" t="str">
        <f t="shared" si="65"/>
        <v/>
      </c>
    </row>
    <row r="4174" spans="5:5">
      <c r="E4174" s="5" t="str">
        <f t="shared" si="65"/>
        <v/>
      </c>
    </row>
    <row r="4175" spans="5:5">
      <c r="E4175" s="5" t="str">
        <f t="shared" si="65"/>
        <v/>
      </c>
    </row>
    <row r="4176" spans="5:5">
      <c r="E4176" s="5" t="str">
        <f t="shared" si="65"/>
        <v/>
      </c>
    </row>
    <row r="4177" spans="5:5">
      <c r="E4177" s="5" t="str">
        <f t="shared" si="65"/>
        <v/>
      </c>
    </row>
    <row r="4178" spans="5:5">
      <c r="E4178" s="5" t="str">
        <f t="shared" si="65"/>
        <v/>
      </c>
    </row>
    <row r="4179" spans="5:5">
      <c r="E4179" s="5" t="str">
        <f t="shared" si="65"/>
        <v/>
      </c>
    </row>
    <row r="4180" spans="5:5">
      <c r="E4180" s="5" t="str">
        <f t="shared" si="65"/>
        <v/>
      </c>
    </row>
    <row r="4181" spans="5:5">
      <c r="E4181" s="5" t="str">
        <f t="shared" si="65"/>
        <v/>
      </c>
    </row>
    <row r="4182" spans="5:5">
      <c r="E4182" s="5" t="str">
        <f t="shared" si="65"/>
        <v/>
      </c>
    </row>
    <row r="4183" spans="5:5">
      <c r="E4183" s="5" t="str">
        <f t="shared" si="65"/>
        <v/>
      </c>
    </row>
    <row r="4184" spans="5:5">
      <c r="E4184" s="5" t="str">
        <f t="shared" si="65"/>
        <v/>
      </c>
    </row>
    <row r="4185" spans="5:5">
      <c r="E4185" s="5" t="str">
        <f t="shared" si="65"/>
        <v/>
      </c>
    </row>
    <row r="4186" spans="5:5">
      <c r="E4186" s="5" t="str">
        <f t="shared" si="65"/>
        <v/>
      </c>
    </row>
    <row r="4187" spans="5:5">
      <c r="E4187" s="5" t="str">
        <f t="shared" si="65"/>
        <v/>
      </c>
    </row>
    <row r="4188" spans="5:5">
      <c r="E4188" s="5" t="str">
        <f t="shared" si="65"/>
        <v/>
      </c>
    </row>
    <row r="4189" spans="5:5">
      <c r="E4189" s="5" t="str">
        <f t="shared" si="65"/>
        <v/>
      </c>
    </row>
    <row r="4190" spans="5:5">
      <c r="E4190" s="5" t="str">
        <f t="shared" si="65"/>
        <v/>
      </c>
    </row>
    <row r="4191" spans="5:5">
      <c r="E4191" s="5" t="str">
        <f t="shared" si="65"/>
        <v/>
      </c>
    </row>
    <row r="4192" spans="5:5">
      <c r="E4192" s="5" t="str">
        <f t="shared" si="65"/>
        <v/>
      </c>
    </row>
    <row r="4193" spans="5:5">
      <c r="E4193" s="5" t="str">
        <f t="shared" si="65"/>
        <v/>
      </c>
    </row>
    <row r="4194" spans="5:5">
      <c r="E4194" s="5" t="str">
        <f t="shared" si="65"/>
        <v/>
      </c>
    </row>
    <row r="4195" spans="5:5">
      <c r="E4195" s="5" t="str">
        <f t="shared" si="65"/>
        <v/>
      </c>
    </row>
    <row r="4196" spans="5:5">
      <c r="E4196" s="5" t="str">
        <f t="shared" si="65"/>
        <v/>
      </c>
    </row>
    <row r="4197" spans="5:5">
      <c r="E4197" s="5" t="str">
        <f t="shared" si="65"/>
        <v/>
      </c>
    </row>
    <row r="4198" spans="5:5">
      <c r="E4198" s="5" t="str">
        <f t="shared" si="65"/>
        <v/>
      </c>
    </row>
    <row r="4199" spans="5:5">
      <c r="E4199" s="5" t="str">
        <f t="shared" si="65"/>
        <v/>
      </c>
    </row>
    <row r="4200" spans="5:5">
      <c r="E4200" s="5" t="str">
        <f t="shared" si="65"/>
        <v/>
      </c>
    </row>
    <row r="4201" spans="5:5">
      <c r="E4201" s="5" t="str">
        <f t="shared" si="65"/>
        <v/>
      </c>
    </row>
    <row r="4202" spans="5:5">
      <c r="E4202" s="5" t="str">
        <f t="shared" si="65"/>
        <v/>
      </c>
    </row>
    <row r="4203" spans="5:5">
      <c r="E4203" s="5" t="str">
        <f t="shared" si="65"/>
        <v/>
      </c>
    </row>
    <row r="4204" spans="5:5">
      <c r="E4204" s="5" t="str">
        <f t="shared" si="65"/>
        <v/>
      </c>
    </row>
    <row r="4205" spans="5:5">
      <c r="E4205" s="5" t="str">
        <f t="shared" si="65"/>
        <v/>
      </c>
    </row>
    <row r="4206" spans="5:5">
      <c r="E4206" s="5" t="str">
        <f t="shared" si="65"/>
        <v/>
      </c>
    </row>
    <row r="4207" spans="5:5">
      <c r="E4207" s="5" t="str">
        <f t="shared" si="65"/>
        <v/>
      </c>
    </row>
    <row r="4208" spans="5:5">
      <c r="E4208" s="5" t="str">
        <f t="shared" si="65"/>
        <v/>
      </c>
    </row>
    <row r="4209" spans="5:5">
      <c r="E4209" s="5" t="str">
        <f t="shared" si="65"/>
        <v/>
      </c>
    </row>
    <row r="4210" spans="5:5">
      <c r="E4210" s="5" t="str">
        <f t="shared" si="65"/>
        <v/>
      </c>
    </row>
    <row r="4211" spans="5:5">
      <c r="E4211" s="5" t="str">
        <f t="shared" si="65"/>
        <v/>
      </c>
    </row>
    <row r="4212" spans="5:5">
      <c r="E4212" s="5" t="str">
        <f t="shared" si="65"/>
        <v/>
      </c>
    </row>
    <row r="4213" spans="5:5">
      <c r="E4213" s="5" t="str">
        <f t="shared" si="65"/>
        <v/>
      </c>
    </row>
    <row r="4214" spans="5:5">
      <c r="E4214" s="5" t="str">
        <f t="shared" si="65"/>
        <v/>
      </c>
    </row>
    <row r="4215" spans="5:5">
      <c r="E4215" s="5" t="str">
        <f t="shared" si="65"/>
        <v/>
      </c>
    </row>
    <row r="4216" spans="5:5">
      <c r="E4216" s="5" t="str">
        <f t="shared" si="65"/>
        <v/>
      </c>
    </row>
    <row r="4217" spans="5:5">
      <c r="E4217" s="5" t="str">
        <f t="shared" si="65"/>
        <v/>
      </c>
    </row>
    <row r="4218" spans="5:5">
      <c r="E4218" s="5" t="str">
        <f t="shared" si="65"/>
        <v/>
      </c>
    </row>
    <row r="4219" spans="5:5">
      <c r="E4219" s="5" t="str">
        <f t="shared" si="65"/>
        <v/>
      </c>
    </row>
    <row r="4220" spans="5:5">
      <c r="E4220" s="5" t="str">
        <f t="shared" si="65"/>
        <v/>
      </c>
    </row>
    <row r="4221" spans="5:5">
      <c r="E4221" s="5" t="str">
        <f t="shared" si="65"/>
        <v/>
      </c>
    </row>
    <row r="4222" spans="5:5">
      <c r="E4222" s="5" t="str">
        <f t="shared" si="65"/>
        <v/>
      </c>
    </row>
    <row r="4223" spans="5:5">
      <c r="E4223" s="5" t="str">
        <f t="shared" si="65"/>
        <v/>
      </c>
    </row>
    <row r="4224" spans="5:5">
      <c r="E4224" s="5" t="str">
        <f t="shared" si="65"/>
        <v/>
      </c>
    </row>
    <row r="4225" spans="5:5">
      <c r="E4225" s="5" t="str">
        <f t="shared" si="65"/>
        <v/>
      </c>
    </row>
    <row r="4226" spans="5:5">
      <c r="E4226" s="5" t="str">
        <f t="shared" si="65"/>
        <v/>
      </c>
    </row>
    <row r="4227" spans="5:5">
      <c r="E4227" s="5" t="str">
        <f t="shared" si="65"/>
        <v/>
      </c>
    </row>
    <row r="4228" spans="5:5">
      <c r="E4228" s="5" t="str">
        <f t="shared" si="65"/>
        <v/>
      </c>
    </row>
    <row r="4229" spans="5:5">
      <c r="E4229" s="5" t="str">
        <f t="shared" ref="E4229:E4292" si="66">IF(ISNUMBER(D4229),IF(AND(B4229&lt;&gt;"",D4229&gt;0),"Ingreso",IF(AND(B4229&lt;&gt;"",D4229&lt;0),"Gasto",IF(AND(D4229&lt;&gt;"",ISBLANK(B4229)),"Falta Fecha",""))),"")</f>
        <v/>
      </c>
    </row>
    <row r="4230" spans="5:5">
      <c r="E4230" s="5" t="str">
        <f t="shared" si="66"/>
        <v/>
      </c>
    </row>
    <row r="4231" spans="5:5">
      <c r="E4231" s="5" t="str">
        <f t="shared" si="66"/>
        <v/>
      </c>
    </row>
    <row r="4232" spans="5:5">
      <c r="E4232" s="5" t="str">
        <f t="shared" si="66"/>
        <v/>
      </c>
    </row>
    <row r="4233" spans="5:5">
      <c r="E4233" s="5" t="str">
        <f t="shared" si="66"/>
        <v/>
      </c>
    </row>
    <row r="4234" spans="5:5">
      <c r="E4234" s="5" t="str">
        <f t="shared" si="66"/>
        <v/>
      </c>
    </row>
    <row r="4235" spans="5:5">
      <c r="E4235" s="5" t="str">
        <f t="shared" si="66"/>
        <v/>
      </c>
    </row>
    <row r="4236" spans="5:5">
      <c r="E4236" s="5" t="str">
        <f t="shared" si="66"/>
        <v/>
      </c>
    </row>
    <row r="4237" spans="5:5">
      <c r="E4237" s="5" t="str">
        <f t="shared" si="66"/>
        <v/>
      </c>
    </row>
    <row r="4238" spans="5:5">
      <c r="E4238" s="5" t="str">
        <f t="shared" si="66"/>
        <v/>
      </c>
    </row>
    <row r="4239" spans="5:5">
      <c r="E4239" s="5" t="str">
        <f t="shared" si="66"/>
        <v/>
      </c>
    </row>
    <row r="4240" spans="5:5">
      <c r="E4240" s="5" t="str">
        <f t="shared" si="66"/>
        <v/>
      </c>
    </row>
    <row r="4241" spans="5:5">
      <c r="E4241" s="5" t="str">
        <f t="shared" si="66"/>
        <v/>
      </c>
    </row>
    <row r="4242" spans="5:5">
      <c r="E4242" s="5" t="str">
        <f t="shared" si="66"/>
        <v/>
      </c>
    </row>
    <row r="4243" spans="5:5">
      <c r="E4243" s="5" t="str">
        <f t="shared" si="66"/>
        <v/>
      </c>
    </row>
    <row r="4244" spans="5:5">
      <c r="E4244" s="5" t="str">
        <f t="shared" si="66"/>
        <v/>
      </c>
    </row>
    <row r="4245" spans="5:5">
      <c r="E4245" s="5" t="str">
        <f t="shared" si="66"/>
        <v/>
      </c>
    </row>
    <row r="4246" spans="5:5">
      <c r="E4246" s="5" t="str">
        <f t="shared" si="66"/>
        <v/>
      </c>
    </row>
    <row r="4247" spans="5:5">
      <c r="E4247" s="5" t="str">
        <f t="shared" si="66"/>
        <v/>
      </c>
    </row>
    <row r="4248" spans="5:5">
      <c r="E4248" s="5" t="str">
        <f t="shared" si="66"/>
        <v/>
      </c>
    </row>
    <row r="4249" spans="5:5">
      <c r="E4249" s="5" t="str">
        <f t="shared" si="66"/>
        <v/>
      </c>
    </row>
    <row r="4250" spans="5:5">
      <c r="E4250" s="5" t="str">
        <f t="shared" si="66"/>
        <v/>
      </c>
    </row>
    <row r="4251" spans="5:5">
      <c r="E4251" s="5" t="str">
        <f t="shared" si="66"/>
        <v/>
      </c>
    </row>
    <row r="4252" spans="5:5">
      <c r="E4252" s="5" t="str">
        <f t="shared" si="66"/>
        <v/>
      </c>
    </row>
    <row r="4253" spans="5:5">
      <c r="E4253" s="5" t="str">
        <f t="shared" si="66"/>
        <v/>
      </c>
    </row>
    <row r="4254" spans="5:5">
      <c r="E4254" s="5" t="str">
        <f t="shared" si="66"/>
        <v/>
      </c>
    </row>
    <row r="4255" spans="5:5">
      <c r="E4255" s="5" t="str">
        <f t="shared" si="66"/>
        <v/>
      </c>
    </row>
    <row r="4256" spans="5:5">
      <c r="E4256" s="5" t="str">
        <f t="shared" si="66"/>
        <v/>
      </c>
    </row>
    <row r="4257" spans="5:5">
      <c r="E4257" s="5" t="str">
        <f t="shared" si="66"/>
        <v/>
      </c>
    </row>
    <row r="4258" spans="5:5">
      <c r="E4258" s="5" t="str">
        <f t="shared" si="66"/>
        <v/>
      </c>
    </row>
    <row r="4259" spans="5:5">
      <c r="E4259" s="5" t="str">
        <f t="shared" si="66"/>
        <v/>
      </c>
    </row>
    <row r="4260" spans="5:5">
      <c r="E4260" s="5" t="str">
        <f t="shared" si="66"/>
        <v/>
      </c>
    </row>
    <row r="4261" spans="5:5">
      <c r="E4261" s="5" t="str">
        <f t="shared" si="66"/>
        <v/>
      </c>
    </row>
    <row r="4262" spans="5:5">
      <c r="E4262" s="5" t="str">
        <f t="shared" si="66"/>
        <v/>
      </c>
    </row>
    <row r="4263" spans="5:5">
      <c r="E4263" s="5" t="str">
        <f t="shared" si="66"/>
        <v/>
      </c>
    </row>
    <row r="4264" spans="5:5">
      <c r="E4264" s="5" t="str">
        <f t="shared" si="66"/>
        <v/>
      </c>
    </row>
    <row r="4265" spans="5:5">
      <c r="E4265" s="5" t="str">
        <f t="shared" si="66"/>
        <v/>
      </c>
    </row>
    <row r="4266" spans="5:5">
      <c r="E4266" s="5" t="str">
        <f t="shared" si="66"/>
        <v/>
      </c>
    </row>
    <row r="4267" spans="5:5">
      <c r="E4267" s="5" t="str">
        <f t="shared" si="66"/>
        <v/>
      </c>
    </row>
    <row r="4268" spans="5:5">
      <c r="E4268" s="5" t="str">
        <f t="shared" si="66"/>
        <v/>
      </c>
    </row>
    <row r="4269" spans="5:5">
      <c r="E4269" s="5" t="str">
        <f t="shared" si="66"/>
        <v/>
      </c>
    </row>
    <row r="4270" spans="5:5">
      <c r="E4270" s="5" t="str">
        <f t="shared" si="66"/>
        <v/>
      </c>
    </row>
    <row r="4271" spans="5:5">
      <c r="E4271" s="5" t="str">
        <f t="shared" si="66"/>
        <v/>
      </c>
    </row>
    <row r="4272" spans="5:5">
      <c r="E4272" s="5" t="str">
        <f t="shared" si="66"/>
        <v/>
      </c>
    </row>
    <row r="4273" spans="5:5">
      <c r="E4273" s="5" t="str">
        <f t="shared" si="66"/>
        <v/>
      </c>
    </row>
    <row r="4274" spans="5:5">
      <c r="E4274" s="5" t="str">
        <f t="shared" si="66"/>
        <v/>
      </c>
    </row>
    <row r="4275" spans="5:5">
      <c r="E4275" s="5" t="str">
        <f t="shared" si="66"/>
        <v/>
      </c>
    </row>
    <row r="4276" spans="5:5">
      <c r="E4276" s="5" t="str">
        <f t="shared" si="66"/>
        <v/>
      </c>
    </row>
    <row r="4277" spans="5:5">
      <c r="E4277" s="5" t="str">
        <f t="shared" si="66"/>
        <v/>
      </c>
    </row>
    <row r="4278" spans="5:5">
      <c r="E4278" s="5" t="str">
        <f t="shared" si="66"/>
        <v/>
      </c>
    </row>
    <row r="4279" spans="5:5">
      <c r="E4279" s="5" t="str">
        <f t="shared" si="66"/>
        <v/>
      </c>
    </row>
    <row r="4280" spans="5:5">
      <c r="E4280" s="5" t="str">
        <f t="shared" si="66"/>
        <v/>
      </c>
    </row>
    <row r="4281" spans="5:5">
      <c r="E4281" s="5" t="str">
        <f t="shared" si="66"/>
        <v/>
      </c>
    </row>
    <row r="4282" spans="5:5">
      <c r="E4282" s="5" t="str">
        <f t="shared" si="66"/>
        <v/>
      </c>
    </row>
    <row r="4283" spans="5:5">
      <c r="E4283" s="5" t="str">
        <f t="shared" si="66"/>
        <v/>
      </c>
    </row>
    <row r="4284" spans="5:5">
      <c r="E4284" s="5" t="str">
        <f t="shared" si="66"/>
        <v/>
      </c>
    </row>
    <row r="4285" spans="5:5">
      <c r="E4285" s="5" t="str">
        <f t="shared" si="66"/>
        <v/>
      </c>
    </row>
    <row r="4286" spans="5:5">
      <c r="E4286" s="5" t="str">
        <f t="shared" si="66"/>
        <v/>
      </c>
    </row>
    <row r="4287" spans="5:5">
      <c r="E4287" s="5" t="str">
        <f t="shared" si="66"/>
        <v/>
      </c>
    </row>
    <row r="4288" spans="5:5">
      <c r="E4288" s="5" t="str">
        <f t="shared" si="66"/>
        <v/>
      </c>
    </row>
    <row r="4289" spans="5:5">
      <c r="E4289" s="5" t="str">
        <f t="shared" si="66"/>
        <v/>
      </c>
    </row>
    <row r="4290" spans="5:5">
      <c r="E4290" s="5" t="str">
        <f t="shared" si="66"/>
        <v/>
      </c>
    </row>
    <row r="4291" spans="5:5">
      <c r="E4291" s="5" t="str">
        <f t="shared" si="66"/>
        <v/>
      </c>
    </row>
    <row r="4292" spans="5:5">
      <c r="E4292" s="5" t="str">
        <f t="shared" si="66"/>
        <v/>
      </c>
    </row>
    <row r="4293" spans="5:5">
      <c r="E4293" s="5" t="str">
        <f t="shared" ref="E4293:E4356" si="67">IF(ISNUMBER(D4293),IF(AND(B4293&lt;&gt;"",D4293&gt;0),"Ingreso",IF(AND(B4293&lt;&gt;"",D4293&lt;0),"Gasto",IF(AND(D4293&lt;&gt;"",ISBLANK(B4293)),"Falta Fecha",""))),"")</f>
        <v/>
      </c>
    </row>
    <row r="4294" spans="5:5">
      <c r="E4294" s="5" t="str">
        <f t="shared" si="67"/>
        <v/>
      </c>
    </row>
    <row r="4295" spans="5:5">
      <c r="E4295" s="5" t="str">
        <f t="shared" si="67"/>
        <v/>
      </c>
    </row>
    <row r="4296" spans="5:5">
      <c r="E4296" s="5" t="str">
        <f t="shared" si="67"/>
        <v/>
      </c>
    </row>
    <row r="4297" spans="5:5">
      <c r="E4297" s="5" t="str">
        <f t="shared" si="67"/>
        <v/>
      </c>
    </row>
    <row r="4298" spans="5:5">
      <c r="E4298" s="5" t="str">
        <f t="shared" si="67"/>
        <v/>
      </c>
    </row>
    <row r="4299" spans="5:5">
      <c r="E4299" s="5" t="str">
        <f t="shared" si="67"/>
        <v/>
      </c>
    </row>
    <row r="4300" spans="5:5">
      <c r="E4300" s="5" t="str">
        <f t="shared" si="67"/>
        <v/>
      </c>
    </row>
    <row r="4301" spans="5:5">
      <c r="E4301" s="5" t="str">
        <f t="shared" si="67"/>
        <v/>
      </c>
    </row>
    <row r="4302" spans="5:5">
      <c r="E4302" s="5" t="str">
        <f t="shared" si="67"/>
        <v/>
      </c>
    </row>
    <row r="4303" spans="5:5">
      <c r="E4303" s="5" t="str">
        <f t="shared" si="67"/>
        <v/>
      </c>
    </row>
    <row r="4304" spans="5:5">
      <c r="E4304" s="5" t="str">
        <f t="shared" si="67"/>
        <v/>
      </c>
    </row>
    <row r="4305" spans="5:5">
      <c r="E4305" s="5" t="str">
        <f t="shared" si="67"/>
        <v/>
      </c>
    </row>
    <row r="4306" spans="5:5">
      <c r="E4306" s="5" t="str">
        <f t="shared" si="67"/>
        <v/>
      </c>
    </row>
    <row r="4307" spans="5:5">
      <c r="E4307" s="5" t="str">
        <f t="shared" si="67"/>
        <v/>
      </c>
    </row>
    <row r="4308" spans="5:5">
      <c r="E4308" s="5" t="str">
        <f t="shared" si="67"/>
        <v/>
      </c>
    </row>
    <row r="4309" spans="5:5">
      <c r="E4309" s="5" t="str">
        <f t="shared" si="67"/>
        <v/>
      </c>
    </row>
    <row r="4310" spans="5:5">
      <c r="E4310" s="5" t="str">
        <f t="shared" si="67"/>
        <v/>
      </c>
    </row>
    <row r="4311" spans="5:5">
      <c r="E4311" s="5" t="str">
        <f t="shared" si="67"/>
        <v/>
      </c>
    </row>
    <row r="4312" spans="5:5">
      <c r="E4312" s="5" t="str">
        <f t="shared" si="67"/>
        <v/>
      </c>
    </row>
    <row r="4313" spans="5:5">
      <c r="E4313" s="5" t="str">
        <f t="shared" si="67"/>
        <v/>
      </c>
    </row>
    <row r="4314" spans="5:5">
      <c r="E4314" s="5" t="str">
        <f t="shared" si="67"/>
        <v/>
      </c>
    </row>
    <row r="4315" spans="5:5">
      <c r="E4315" s="5" t="str">
        <f t="shared" si="67"/>
        <v/>
      </c>
    </row>
    <row r="4316" spans="5:5">
      <c r="E4316" s="5" t="str">
        <f t="shared" si="67"/>
        <v/>
      </c>
    </row>
    <row r="4317" spans="5:5">
      <c r="E4317" s="5" t="str">
        <f t="shared" si="67"/>
        <v/>
      </c>
    </row>
    <row r="4318" spans="5:5">
      <c r="E4318" s="5" t="str">
        <f t="shared" si="67"/>
        <v/>
      </c>
    </row>
    <row r="4319" spans="5:5">
      <c r="E4319" s="5" t="str">
        <f t="shared" si="67"/>
        <v/>
      </c>
    </row>
    <row r="4320" spans="5:5">
      <c r="E4320" s="5" t="str">
        <f t="shared" si="67"/>
        <v/>
      </c>
    </row>
    <row r="4321" spans="5:5">
      <c r="E4321" s="5" t="str">
        <f t="shared" si="67"/>
        <v/>
      </c>
    </row>
    <row r="4322" spans="5:5">
      <c r="E4322" s="5" t="str">
        <f t="shared" si="67"/>
        <v/>
      </c>
    </row>
    <row r="4323" spans="5:5">
      <c r="E4323" s="5" t="str">
        <f t="shared" si="67"/>
        <v/>
      </c>
    </row>
    <row r="4324" spans="5:5">
      <c r="E4324" s="5" t="str">
        <f t="shared" si="67"/>
        <v/>
      </c>
    </row>
    <row r="4325" spans="5:5">
      <c r="E4325" s="5" t="str">
        <f t="shared" si="67"/>
        <v/>
      </c>
    </row>
    <row r="4326" spans="5:5">
      <c r="E4326" s="5" t="str">
        <f t="shared" si="67"/>
        <v/>
      </c>
    </row>
    <row r="4327" spans="5:5">
      <c r="E4327" s="5" t="str">
        <f t="shared" si="67"/>
        <v/>
      </c>
    </row>
    <row r="4328" spans="5:5">
      <c r="E4328" s="5" t="str">
        <f t="shared" si="67"/>
        <v/>
      </c>
    </row>
    <row r="4329" spans="5:5">
      <c r="E4329" s="5" t="str">
        <f t="shared" si="67"/>
        <v/>
      </c>
    </row>
    <row r="4330" spans="5:5">
      <c r="E4330" s="5" t="str">
        <f t="shared" si="67"/>
        <v/>
      </c>
    </row>
    <row r="4331" spans="5:5">
      <c r="E4331" s="5" t="str">
        <f t="shared" si="67"/>
        <v/>
      </c>
    </row>
    <row r="4332" spans="5:5">
      <c r="E4332" s="5" t="str">
        <f t="shared" si="67"/>
        <v/>
      </c>
    </row>
    <row r="4333" spans="5:5">
      <c r="E4333" s="5" t="str">
        <f t="shared" si="67"/>
        <v/>
      </c>
    </row>
    <row r="4334" spans="5:5">
      <c r="E4334" s="5" t="str">
        <f t="shared" si="67"/>
        <v/>
      </c>
    </row>
    <row r="4335" spans="5:5">
      <c r="E4335" s="5" t="str">
        <f t="shared" si="67"/>
        <v/>
      </c>
    </row>
    <row r="4336" spans="5:5">
      <c r="E4336" s="5" t="str">
        <f t="shared" si="67"/>
        <v/>
      </c>
    </row>
    <row r="4337" spans="5:5">
      <c r="E4337" s="5" t="str">
        <f t="shared" si="67"/>
        <v/>
      </c>
    </row>
    <row r="4338" spans="5:5">
      <c r="E4338" s="5" t="str">
        <f t="shared" si="67"/>
        <v/>
      </c>
    </row>
    <row r="4339" spans="5:5">
      <c r="E4339" s="5" t="str">
        <f t="shared" si="67"/>
        <v/>
      </c>
    </row>
    <row r="4340" spans="5:5">
      <c r="E4340" s="5" t="str">
        <f t="shared" si="67"/>
        <v/>
      </c>
    </row>
    <row r="4341" spans="5:5">
      <c r="E4341" s="5" t="str">
        <f t="shared" si="67"/>
        <v/>
      </c>
    </row>
    <row r="4342" spans="5:5">
      <c r="E4342" s="5" t="str">
        <f t="shared" si="67"/>
        <v/>
      </c>
    </row>
    <row r="4343" spans="5:5">
      <c r="E4343" s="5" t="str">
        <f t="shared" si="67"/>
        <v/>
      </c>
    </row>
    <row r="4344" spans="5:5">
      <c r="E4344" s="5" t="str">
        <f t="shared" si="67"/>
        <v/>
      </c>
    </row>
    <row r="4345" spans="5:5">
      <c r="E4345" s="5" t="str">
        <f t="shared" si="67"/>
        <v/>
      </c>
    </row>
    <row r="4346" spans="5:5">
      <c r="E4346" s="5" t="str">
        <f t="shared" si="67"/>
        <v/>
      </c>
    </row>
    <row r="4347" spans="5:5">
      <c r="E4347" s="5" t="str">
        <f t="shared" si="67"/>
        <v/>
      </c>
    </row>
    <row r="4348" spans="5:5">
      <c r="E4348" s="5" t="str">
        <f t="shared" si="67"/>
        <v/>
      </c>
    </row>
    <row r="4349" spans="5:5">
      <c r="E4349" s="5" t="str">
        <f t="shared" si="67"/>
        <v/>
      </c>
    </row>
    <row r="4350" spans="5:5">
      <c r="E4350" s="5" t="str">
        <f t="shared" si="67"/>
        <v/>
      </c>
    </row>
    <row r="4351" spans="5:5">
      <c r="E4351" s="5" t="str">
        <f t="shared" si="67"/>
        <v/>
      </c>
    </row>
    <row r="4352" spans="5:5">
      <c r="E4352" s="5" t="str">
        <f t="shared" si="67"/>
        <v/>
      </c>
    </row>
    <row r="4353" spans="5:5">
      <c r="E4353" s="5" t="str">
        <f t="shared" si="67"/>
        <v/>
      </c>
    </row>
    <row r="4354" spans="5:5">
      <c r="E4354" s="5" t="str">
        <f t="shared" si="67"/>
        <v/>
      </c>
    </row>
    <row r="4355" spans="5:5">
      <c r="E4355" s="5" t="str">
        <f t="shared" si="67"/>
        <v/>
      </c>
    </row>
    <row r="4356" spans="5:5">
      <c r="E4356" s="5" t="str">
        <f t="shared" si="67"/>
        <v/>
      </c>
    </row>
    <row r="4357" spans="5:5">
      <c r="E4357" s="5" t="str">
        <f t="shared" ref="E4357:E4420" si="68">IF(ISNUMBER(D4357),IF(AND(B4357&lt;&gt;"",D4357&gt;0),"Ingreso",IF(AND(B4357&lt;&gt;"",D4357&lt;0),"Gasto",IF(AND(D4357&lt;&gt;"",ISBLANK(B4357)),"Falta Fecha",""))),"")</f>
        <v/>
      </c>
    </row>
    <row r="4358" spans="5:5">
      <c r="E4358" s="5" t="str">
        <f t="shared" si="68"/>
        <v/>
      </c>
    </row>
    <row r="4359" spans="5:5">
      <c r="E4359" s="5" t="str">
        <f t="shared" si="68"/>
        <v/>
      </c>
    </row>
    <row r="4360" spans="5:5">
      <c r="E4360" s="5" t="str">
        <f t="shared" si="68"/>
        <v/>
      </c>
    </row>
    <row r="4361" spans="5:5">
      <c r="E4361" s="5" t="str">
        <f t="shared" si="68"/>
        <v/>
      </c>
    </row>
    <row r="4362" spans="5:5">
      <c r="E4362" s="5" t="str">
        <f t="shared" si="68"/>
        <v/>
      </c>
    </row>
    <row r="4363" spans="5:5">
      <c r="E4363" s="5" t="str">
        <f t="shared" si="68"/>
        <v/>
      </c>
    </row>
    <row r="4364" spans="5:5">
      <c r="E4364" s="5" t="str">
        <f t="shared" si="68"/>
        <v/>
      </c>
    </row>
    <row r="4365" spans="5:5">
      <c r="E4365" s="5" t="str">
        <f t="shared" si="68"/>
        <v/>
      </c>
    </row>
    <row r="4366" spans="5:5">
      <c r="E4366" s="5" t="str">
        <f t="shared" si="68"/>
        <v/>
      </c>
    </row>
    <row r="4367" spans="5:5">
      <c r="E4367" s="5" t="str">
        <f t="shared" si="68"/>
        <v/>
      </c>
    </row>
    <row r="4368" spans="5:5">
      <c r="E4368" s="5" t="str">
        <f t="shared" si="68"/>
        <v/>
      </c>
    </row>
    <row r="4369" spans="5:5">
      <c r="E4369" s="5" t="str">
        <f t="shared" si="68"/>
        <v/>
      </c>
    </row>
    <row r="4370" spans="5:5">
      <c r="E4370" s="5" t="str">
        <f t="shared" si="68"/>
        <v/>
      </c>
    </row>
    <row r="4371" spans="5:5">
      <c r="E4371" s="5" t="str">
        <f t="shared" si="68"/>
        <v/>
      </c>
    </row>
    <row r="4372" spans="5:5">
      <c r="E4372" s="5" t="str">
        <f t="shared" si="68"/>
        <v/>
      </c>
    </row>
    <row r="4373" spans="5:5">
      <c r="E4373" s="5" t="str">
        <f t="shared" si="68"/>
        <v/>
      </c>
    </row>
    <row r="4374" spans="5:5">
      <c r="E4374" s="5" t="str">
        <f t="shared" si="68"/>
        <v/>
      </c>
    </row>
    <row r="4375" spans="5:5">
      <c r="E4375" s="5" t="str">
        <f t="shared" si="68"/>
        <v/>
      </c>
    </row>
    <row r="4376" spans="5:5">
      <c r="E4376" s="5" t="str">
        <f t="shared" si="68"/>
        <v/>
      </c>
    </row>
    <row r="4377" spans="5:5">
      <c r="E4377" s="5" t="str">
        <f t="shared" si="68"/>
        <v/>
      </c>
    </row>
    <row r="4378" spans="5:5">
      <c r="E4378" s="5" t="str">
        <f t="shared" si="68"/>
        <v/>
      </c>
    </row>
    <row r="4379" spans="5:5">
      <c r="E4379" s="5" t="str">
        <f t="shared" si="68"/>
        <v/>
      </c>
    </row>
    <row r="4380" spans="5:5">
      <c r="E4380" s="5" t="str">
        <f t="shared" si="68"/>
        <v/>
      </c>
    </row>
    <row r="4381" spans="5:5">
      <c r="E4381" s="5" t="str">
        <f t="shared" si="68"/>
        <v/>
      </c>
    </row>
    <row r="4382" spans="5:5">
      <c r="E4382" s="5" t="str">
        <f t="shared" si="68"/>
        <v/>
      </c>
    </row>
    <row r="4383" spans="5:5">
      <c r="E4383" s="5" t="str">
        <f t="shared" si="68"/>
        <v/>
      </c>
    </row>
    <row r="4384" spans="5:5">
      <c r="E4384" s="5" t="str">
        <f t="shared" si="68"/>
        <v/>
      </c>
    </row>
    <row r="4385" spans="5:5">
      <c r="E4385" s="5" t="str">
        <f t="shared" si="68"/>
        <v/>
      </c>
    </row>
    <row r="4386" spans="5:5">
      <c r="E4386" s="5" t="str">
        <f t="shared" si="68"/>
        <v/>
      </c>
    </row>
    <row r="4387" spans="5:5">
      <c r="E4387" s="5" t="str">
        <f t="shared" si="68"/>
        <v/>
      </c>
    </row>
    <row r="4388" spans="5:5">
      <c r="E4388" s="5" t="str">
        <f t="shared" si="68"/>
        <v/>
      </c>
    </row>
    <row r="4389" spans="5:5">
      <c r="E4389" s="5" t="str">
        <f t="shared" si="68"/>
        <v/>
      </c>
    </row>
    <row r="4390" spans="5:5">
      <c r="E4390" s="5" t="str">
        <f t="shared" si="68"/>
        <v/>
      </c>
    </row>
    <row r="4391" spans="5:5">
      <c r="E4391" s="5" t="str">
        <f t="shared" si="68"/>
        <v/>
      </c>
    </row>
    <row r="4392" spans="5:5">
      <c r="E4392" s="5" t="str">
        <f t="shared" si="68"/>
        <v/>
      </c>
    </row>
    <row r="4393" spans="5:5">
      <c r="E4393" s="5" t="str">
        <f t="shared" si="68"/>
        <v/>
      </c>
    </row>
    <row r="4394" spans="5:5">
      <c r="E4394" s="5" t="str">
        <f t="shared" si="68"/>
        <v/>
      </c>
    </row>
    <row r="4395" spans="5:5">
      <c r="E4395" s="5" t="str">
        <f t="shared" si="68"/>
        <v/>
      </c>
    </row>
    <row r="4396" spans="5:5">
      <c r="E4396" s="5" t="str">
        <f t="shared" si="68"/>
        <v/>
      </c>
    </row>
    <row r="4397" spans="5:5">
      <c r="E4397" s="5" t="str">
        <f t="shared" si="68"/>
        <v/>
      </c>
    </row>
    <row r="4398" spans="5:5">
      <c r="E4398" s="5" t="str">
        <f t="shared" si="68"/>
        <v/>
      </c>
    </row>
    <row r="4399" spans="5:5">
      <c r="E4399" s="5" t="str">
        <f t="shared" si="68"/>
        <v/>
      </c>
    </row>
    <row r="4400" spans="5:5">
      <c r="E4400" s="5" t="str">
        <f t="shared" si="68"/>
        <v/>
      </c>
    </row>
    <row r="4401" spans="5:5">
      <c r="E4401" s="5" t="str">
        <f t="shared" si="68"/>
        <v/>
      </c>
    </row>
    <row r="4402" spans="5:5">
      <c r="E4402" s="5" t="str">
        <f t="shared" si="68"/>
        <v/>
      </c>
    </row>
    <row r="4403" spans="5:5">
      <c r="E4403" s="5" t="str">
        <f t="shared" si="68"/>
        <v/>
      </c>
    </row>
    <row r="4404" spans="5:5">
      <c r="E4404" s="5" t="str">
        <f t="shared" si="68"/>
        <v/>
      </c>
    </row>
    <row r="4405" spans="5:5">
      <c r="E4405" s="5" t="str">
        <f t="shared" si="68"/>
        <v/>
      </c>
    </row>
    <row r="4406" spans="5:5">
      <c r="E4406" s="5" t="str">
        <f t="shared" si="68"/>
        <v/>
      </c>
    </row>
    <row r="4407" spans="5:5">
      <c r="E4407" s="5" t="str">
        <f t="shared" si="68"/>
        <v/>
      </c>
    </row>
    <row r="4408" spans="5:5">
      <c r="E4408" s="5" t="str">
        <f t="shared" si="68"/>
        <v/>
      </c>
    </row>
    <row r="4409" spans="5:5">
      <c r="E4409" s="5" t="str">
        <f t="shared" si="68"/>
        <v/>
      </c>
    </row>
    <row r="4410" spans="5:5">
      <c r="E4410" s="5" t="str">
        <f t="shared" si="68"/>
        <v/>
      </c>
    </row>
    <row r="4411" spans="5:5">
      <c r="E4411" s="5" t="str">
        <f t="shared" si="68"/>
        <v/>
      </c>
    </row>
    <row r="4412" spans="5:5">
      <c r="E4412" s="5" t="str">
        <f t="shared" si="68"/>
        <v/>
      </c>
    </row>
    <row r="4413" spans="5:5">
      <c r="E4413" s="5" t="str">
        <f t="shared" si="68"/>
        <v/>
      </c>
    </row>
    <row r="4414" spans="5:5">
      <c r="E4414" s="5" t="str">
        <f t="shared" si="68"/>
        <v/>
      </c>
    </row>
    <row r="4415" spans="5:5">
      <c r="E4415" s="5" t="str">
        <f t="shared" si="68"/>
        <v/>
      </c>
    </row>
    <row r="4416" spans="5:5">
      <c r="E4416" s="5" t="str">
        <f t="shared" si="68"/>
        <v/>
      </c>
    </row>
    <row r="4417" spans="5:5">
      <c r="E4417" s="5" t="str">
        <f t="shared" si="68"/>
        <v/>
      </c>
    </row>
    <row r="4418" spans="5:5">
      <c r="E4418" s="5" t="str">
        <f t="shared" si="68"/>
        <v/>
      </c>
    </row>
    <row r="4419" spans="5:5">
      <c r="E4419" s="5" t="str">
        <f t="shared" si="68"/>
        <v/>
      </c>
    </row>
    <row r="4420" spans="5:5">
      <c r="E4420" s="5" t="str">
        <f t="shared" si="68"/>
        <v/>
      </c>
    </row>
    <row r="4421" spans="5:5">
      <c r="E4421" s="5" t="str">
        <f t="shared" ref="E4421:E4484" si="69">IF(ISNUMBER(D4421),IF(AND(B4421&lt;&gt;"",D4421&gt;0),"Ingreso",IF(AND(B4421&lt;&gt;"",D4421&lt;0),"Gasto",IF(AND(D4421&lt;&gt;"",ISBLANK(B4421)),"Falta Fecha",""))),"")</f>
        <v/>
      </c>
    </row>
    <row r="4422" spans="5:5">
      <c r="E4422" s="5" t="str">
        <f t="shared" si="69"/>
        <v/>
      </c>
    </row>
    <row r="4423" spans="5:5">
      <c r="E4423" s="5" t="str">
        <f t="shared" si="69"/>
        <v/>
      </c>
    </row>
    <row r="4424" spans="5:5">
      <c r="E4424" s="5" t="str">
        <f t="shared" si="69"/>
        <v/>
      </c>
    </row>
    <row r="4425" spans="5:5">
      <c r="E4425" s="5" t="str">
        <f t="shared" si="69"/>
        <v/>
      </c>
    </row>
    <row r="4426" spans="5:5">
      <c r="E4426" s="5" t="str">
        <f t="shared" si="69"/>
        <v/>
      </c>
    </row>
    <row r="4427" spans="5:5">
      <c r="E4427" s="5" t="str">
        <f t="shared" si="69"/>
        <v/>
      </c>
    </row>
    <row r="4428" spans="5:5">
      <c r="E4428" s="5" t="str">
        <f t="shared" si="69"/>
        <v/>
      </c>
    </row>
    <row r="4429" spans="5:5">
      <c r="E4429" s="5" t="str">
        <f t="shared" si="69"/>
        <v/>
      </c>
    </row>
    <row r="4430" spans="5:5">
      <c r="E4430" s="5" t="str">
        <f t="shared" si="69"/>
        <v/>
      </c>
    </row>
    <row r="4431" spans="5:5">
      <c r="E4431" s="5" t="str">
        <f t="shared" si="69"/>
        <v/>
      </c>
    </row>
    <row r="4432" spans="5:5">
      <c r="E4432" s="5" t="str">
        <f t="shared" si="69"/>
        <v/>
      </c>
    </row>
    <row r="4433" spans="5:5">
      <c r="E4433" s="5" t="str">
        <f t="shared" si="69"/>
        <v/>
      </c>
    </row>
    <row r="4434" spans="5:5">
      <c r="E4434" s="5" t="str">
        <f t="shared" si="69"/>
        <v/>
      </c>
    </row>
    <row r="4435" spans="5:5">
      <c r="E4435" s="5" t="str">
        <f t="shared" si="69"/>
        <v/>
      </c>
    </row>
    <row r="4436" spans="5:5">
      <c r="E4436" s="5" t="str">
        <f t="shared" si="69"/>
        <v/>
      </c>
    </row>
    <row r="4437" spans="5:5">
      <c r="E4437" s="5" t="str">
        <f t="shared" si="69"/>
        <v/>
      </c>
    </row>
    <row r="4438" spans="5:5">
      <c r="E4438" s="5" t="str">
        <f t="shared" si="69"/>
        <v/>
      </c>
    </row>
    <row r="4439" spans="5:5">
      <c r="E4439" s="5" t="str">
        <f t="shared" si="69"/>
        <v/>
      </c>
    </row>
    <row r="4440" spans="5:5">
      <c r="E4440" s="5" t="str">
        <f t="shared" si="69"/>
        <v/>
      </c>
    </row>
    <row r="4441" spans="5:5">
      <c r="E4441" s="5" t="str">
        <f t="shared" si="69"/>
        <v/>
      </c>
    </row>
    <row r="4442" spans="5:5">
      <c r="E4442" s="5" t="str">
        <f t="shared" si="69"/>
        <v/>
      </c>
    </row>
    <row r="4443" spans="5:5">
      <c r="E4443" s="5" t="str">
        <f t="shared" si="69"/>
        <v/>
      </c>
    </row>
    <row r="4444" spans="5:5">
      <c r="E4444" s="5" t="str">
        <f t="shared" si="69"/>
        <v/>
      </c>
    </row>
    <row r="4445" spans="5:5">
      <c r="E4445" s="5" t="str">
        <f t="shared" si="69"/>
        <v/>
      </c>
    </row>
    <row r="4446" spans="5:5">
      <c r="E4446" s="5" t="str">
        <f t="shared" si="69"/>
        <v/>
      </c>
    </row>
    <row r="4447" spans="5:5">
      <c r="E4447" s="5" t="str">
        <f t="shared" si="69"/>
        <v/>
      </c>
    </row>
    <row r="4448" spans="5:5">
      <c r="E4448" s="5" t="str">
        <f t="shared" si="69"/>
        <v/>
      </c>
    </row>
    <row r="4449" spans="5:5">
      <c r="E4449" s="5" t="str">
        <f t="shared" si="69"/>
        <v/>
      </c>
    </row>
    <row r="4450" spans="5:5">
      <c r="E4450" s="5" t="str">
        <f t="shared" si="69"/>
        <v/>
      </c>
    </row>
    <row r="4451" spans="5:5">
      <c r="E4451" s="5" t="str">
        <f t="shared" si="69"/>
        <v/>
      </c>
    </row>
    <row r="4452" spans="5:5">
      <c r="E4452" s="5" t="str">
        <f t="shared" si="69"/>
        <v/>
      </c>
    </row>
    <row r="4453" spans="5:5">
      <c r="E4453" s="5" t="str">
        <f t="shared" si="69"/>
        <v/>
      </c>
    </row>
    <row r="4454" spans="5:5">
      <c r="E4454" s="5" t="str">
        <f t="shared" si="69"/>
        <v/>
      </c>
    </row>
    <row r="4455" spans="5:5">
      <c r="E4455" s="5" t="str">
        <f t="shared" si="69"/>
        <v/>
      </c>
    </row>
    <row r="4456" spans="5:5">
      <c r="E4456" s="5" t="str">
        <f t="shared" si="69"/>
        <v/>
      </c>
    </row>
    <row r="4457" spans="5:5">
      <c r="E4457" s="5" t="str">
        <f t="shared" si="69"/>
        <v/>
      </c>
    </row>
    <row r="4458" spans="5:5">
      <c r="E4458" s="5" t="str">
        <f t="shared" si="69"/>
        <v/>
      </c>
    </row>
    <row r="4459" spans="5:5">
      <c r="E4459" s="5" t="str">
        <f t="shared" si="69"/>
        <v/>
      </c>
    </row>
    <row r="4460" spans="5:5">
      <c r="E4460" s="5" t="str">
        <f t="shared" si="69"/>
        <v/>
      </c>
    </row>
    <row r="4461" spans="5:5">
      <c r="E4461" s="5" t="str">
        <f t="shared" si="69"/>
        <v/>
      </c>
    </row>
    <row r="4462" spans="5:5">
      <c r="E4462" s="5" t="str">
        <f t="shared" si="69"/>
        <v/>
      </c>
    </row>
    <row r="4463" spans="5:5">
      <c r="E4463" s="5" t="str">
        <f t="shared" si="69"/>
        <v/>
      </c>
    </row>
    <row r="4464" spans="5:5">
      <c r="E4464" s="5" t="str">
        <f t="shared" si="69"/>
        <v/>
      </c>
    </row>
    <row r="4465" spans="5:5">
      <c r="E4465" s="5" t="str">
        <f t="shared" si="69"/>
        <v/>
      </c>
    </row>
    <row r="4466" spans="5:5">
      <c r="E4466" s="5" t="str">
        <f t="shared" si="69"/>
        <v/>
      </c>
    </row>
    <row r="4467" spans="5:5">
      <c r="E4467" s="5" t="str">
        <f t="shared" si="69"/>
        <v/>
      </c>
    </row>
    <row r="4468" spans="5:5">
      <c r="E4468" s="5" t="str">
        <f t="shared" si="69"/>
        <v/>
      </c>
    </row>
    <row r="4469" spans="5:5">
      <c r="E4469" s="5" t="str">
        <f t="shared" si="69"/>
        <v/>
      </c>
    </row>
    <row r="4470" spans="5:5">
      <c r="E4470" s="5" t="str">
        <f t="shared" si="69"/>
        <v/>
      </c>
    </row>
    <row r="4471" spans="5:5">
      <c r="E4471" s="5" t="str">
        <f t="shared" si="69"/>
        <v/>
      </c>
    </row>
    <row r="4472" spans="5:5">
      <c r="E4472" s="5" t="str">
        <f t="shared" si="69"/>
        <v/>
      </c>
    </row>
    <row r="4473" spans="5:5">
      <c r="E4473" s="5" t="str">
        <f t="shared" si="69"/>
        <v/>
      </c>
    </row>
    <row r="4474" spans="5:5">
      <c r="E4474" s="5" t="str">
        <f t="shared" si="69"/>
        <v/>
      </c>
    </row>
    <row r="4475" spans="5:5">
      <c r="E4475" s="5" t="str">
        <f t="shared" si="69"/>
        <v/>
      </c>
    </row>
    <row r="4476" spans="5:5">
      <c r="E4476" s="5" t="str">
        <f t="shared" si="69"/>
        <v/>
      </c>
    </row>
    <row r="4477" spans="5:5">
      <c r="E4477" s="5" t="str">
        <f t="shared" si="69"/>
        <v/>
      </c>
    </row>
    <row r="4478" spans="5:5">
      <c r="E4478" s="5" t="str">
        <f t="shared" si="69"/>
        <v/>
      </c>
    </row>
    <row r="4479" spans="5:5">
      <c r="E4479" s="5" t="str">
        <f t="shared" si="69"/>
        <v/>
      </c>
    </row>
    <row r="4480" spans="5:5">
      <c r="E4480" s="5" t="str">
        <f t="shared" si="69"/>
        <v/>
      </c>
    </row>
    <row r="4481" spans="5:5">
      <c r="E4481" s="5" t="str">
        <f t="shared" si="69"/>
        <v/>
      </c>
    </row>
    <row r="4482" spans="5:5">
      <c r="E4482" s="5" t="str">
        <f t="shared" si="69"/>
        <v/>
      </c>
    </row>
    <row r="4483" spans="5:5">
      <c r="E4483" s="5" t="str">
        <f t="shared" si="69"/>
        <v/>
      </c>
    </row>
    <row r="4484" spans="5:5">
      <c r="E4484" s="5" t="str">
        <f t="shared" si="69"/>
        <v/>
      </c>
    </row>
    <row r="4485" spans="5:5">
      <c r="E4485" s="5" t="str">
        <f t="shared" ref="E4485:E4548" si="70">IF(ISNUMBER(D4485),IF(AND(B4485&lt;&gt;"",D4485&gt;0),"Ingreso",IF(AND(B4485&lt;&gt;"",D4485&lt;0),"Gasto",IF(AND(D4485&lt;&gt;"",ISBLANK(B4485)),"Falta Fecha",""))),"")</f>
        <v/>
      </c>
    </row>
    <row r="4486" spans="5:5">
      <c r="E4486" s="5" t="str">
        <f t="shared" si="70"/>
        <v/>
      </c>
    </row>
    <row r="4487" spans="5:5">
      <c r="E4487" s="5" t="str">
        <f t="shared" si="70"/>
        <v/>
      </c>
    </row>
    <row r="4488" spans="5:5">
      <c r="E4488" s="5" t="str">
        <f t="shared" si="70"/>
        <v/>
      </c>
    </row>
    <row r="4489" spans="5:5">
      <c r="E4489" s="5" t="str">
        <f t="shared" si="70"/>
        <v/>
      </c>
    </row>
    <row r="4490" spans="5:5">
      <c r="E4490" s="5" t="str">
        <f t="shared" si="70"/>
        <v/>
      </c>
    </row>
    <row r="4491" spans="5:5">
      <c r="E4491" s="5" t="str">
        <f t="shared" si="70"/>
        <v/>
      </c>
    </row>
    <row r="4492" spans="5:5">
      <c r="E4492" s="5" t="str">
        <f t="shared" si="70"/>
        <v/>
      </c>
    </row>
    <row r="4493" spans="5:5">
      <c r="E4493" s="5" t="str">
        <f t="shared" si="70"/>
        <v/>
      </c>
    </row>
    <row r="4494" spans="5:5">
      <c r="E4494" s="5" t="str">
        <f t="shared" si="70"/>
        <v/>
      </c>
    </row>
    <row r="4495" spans="5:5">
      <c r="E4495" s="5" t="str">
        <f t="shared" si="70"/>
        <v/>
      </c>
    </row>
    <row r="4496" spans="5:5">
      <c r="E4496" s="5" t="str">
        <f t="shared" si="70"/>
        <v/>
      </c>
    </row>
    <row r="4497" spans="5:5">
      <c r="E4497" s="5" t="str">
        <f t="shared" si="70"/>
        <v/>
      </c>
    </row>
    <row r="4498" spans="5:5">
      <c r="E4498" s="5" t="str">
        <f t="shared" si="70"/>
        <v/>
      </c>
    </row>
    <row r="4499" spans="5:5">
      <c r="E4499" s="5" t="str">
        <f t="shared" si="70"/>
        <v/>
      </c>
    </row>
    <row r="4500" spans="5:5">
      <c r="E4500" s="5" t="str">
        <f t="shared" si="70"/>
        <v/>
      </c>
    </row>
    <row r="4501" spans="5:5">
      <c r="E4501" s="5" t="str">
        <f t="shared" si="70"/>
        <v/>
      </c>
    </row>
    <row r="4502" spans="5:5">
      <c r="E4502" s="5" t="str">
        <f t="shared" si="70"/>
        <v/>
      </c>
    </row>
    <row r="4503" spans="5:5">
      <c r="E4503" s="5" t="str">
        <f t="shared" si="70"/>
        <v/>
      </c>
    </row>
    <row r="4504" spans="5:5">
      <c r="E4504" s="5" t="str">
        <f t="shared" si="70"/>
        <v/>
      </c>
    </row>
    <row r="4505" spans="5:5">
      <c r="E4505" s="5" t="str">
        <f t="shared" si="70"/>
        <v/>
      </c>
    </row>
    <row r="4506" spans="5:5">
      <c r="E4506" s="5" t="str">
        <f t="shared" si="70"/>
        <v/>
      </c>
    </row>
    <row r="4507" spans="5:5">
      <c r="E4507" s="5" t="str">
        <f t="shared" si="70"/>
        <v/>
      </c>
    </row>
    <row r="4508" spans="5:5">
      <c r="E4508" s="5" t="str">
        <f t="shared" si="70"/>
        <v/>
      </c>
    </row>
    <row r="4509" spans="5:5">
      <c r="E4509" s="5" t="str">
        <f t="shared" si="70"/>
        <v/>
      </c>
    </row>
    <row r="4510" spans="5:5">
      <c r="E4510" s="5" t="str">
        <f t="shared" si="70"/>
        <v/>
      </c>
    </row>
    <row r="4511" spans="5:5">
      <c r="E4511" s="5" t="str">
        <f t="shared" si="70"/>
        <v/>
      </c>
    </row>
    <row r="4512" spans="5:5">
      <c r="E4512" s="5" t="str">
        <f t="shared" si="70"/>
        <v/>
      </c>
    </row>
    <row r="4513" spans="5:5">
      <c r="E4513" s="5" t="str">
        <f t="shared" si="70"/>
        <v/>
      </c>
    </row>
    <row r="4514" spans="5:5">
      <c r="E4514" s="5" t="str">
        <f t="shared" si="70"/>
        <v/>
      </c>
    </row>
    <row r="4515" spans="5:5">
      <c r="E4515" s="5" t="str">
        <f t="shared" si="70"/>
        <v/>
      </c>
    </row>
    <row r="4516" spans="5:5">
      <c r="E4516" s="5" t="str">
        <f t="shared" si="70"/>
        <v/>
      </c>
    </row>
    <row r="4517" spans="5:5">
      <c r="E4517" s="5" t="str">
        <f t="shared" si="70"/>
        <v/>
      </c>
    </row>
    <row r="4518" spans="5:5">
      <c r="E4518" s="5" t="str">
        <f t="shared" si="70"/>
        <v/>
      </c>
    </row>
    <row r="4519" spans="5:5">
      <c r="E4519" s="5" t="str">
        <f t="shared" si="70"/>
        <v/>
      </c>
    </row>
    <row r="4520" spans="5:5">
      <c r="E4520" s="5" t="str">
        <f t="shared" si="70"/>
        <v/>
      </c>
    </row>
    <row r="4521" spans="5:5">
      <c r="E4521" s="5" t="str">
        <f t="shared" si="70"/>
        <v/>
      </c>
    </row>
    <row r="4522" spans="5:5">
      <c r="E4522" s="5" t="str">
        <f t="shared" si="70"/>
        <v/>
      </c>
    </row>
    <row r="4523" spans="5:5">
      <c r="E4523" s="5" t="str">
        <f t="shared" si="70"/>
        <v/>
      </c>
    </row>
    <row r="4524" spans="5:5">
      <c r="E4524" s="5" t="str">
        <f t="shared" si="70"/>
        <v/>
      </c>
    </row>
    <row r="4525" spans="5:5">
      <c r="E4525" s="5" t="str">
        <f t="shared" si="70"/>
        <v/>
      </c>
    </row>
    <row r="4526" spans="5:5">
      <c r="E4526" s="5" t="str">
        <f t="shared" si="70"/>
        <v/>
      </c>
    </row>
    <row r="4527" spans="5:5">
      <c r="E4527" s="5" t="str">
        <f t="shared" si="70"/>
        <v/>
      </c>
    </row>
    <row r="4528" spans="5:5">
      <c r="E4528" s="5" t="str">
        <f t="shared" si="70"/>
        <v/>
      </c>
    </row>
    <row r="4529" spans="5:5">
      <c r="E4529" s="5" t="str">
        <f t="shared" si="70"/>
        <v/>
      </c>
    </row>
    <row r="4530" spans="5:5">
      <c r="E4530" s="5" t="str">
        <f t="shared" si="70"/>
        <v/>
      </c>
    </row>
    <row r="4531" spans="5:5">
      <c r="E4531" s="5" t="str">
        <f t="shared" si="70"/>
        <v/>
      </c>
    </row>
    <row r="4532" spans="5:5">
      <c r="E4532" s="5" t="str">
        <f t="shared" si="70"/>
        <v/>
      </c>
    </row>
    <row r="4533" spans="5:5">
      <c r="E4533" s="5" t="str">
        <f t="shared" si="70"/>
        <v/>
      </c>
    </row>
    <row r="4534" spans="5:5">
      <c r="E4534" s="5" t="str">
        <f t="shared" si="70"/>
        <v/>
      </c>
    </row>
    <row r="4535" spans="5:5">
      <c r="E4535" s="5" t="str">
        <f t="shared" si="70"/>
        <v/>
      </c>
    </row>
    <row r="4536" spans="5:5">
      <c r="E4536" s="5" t="str">
        <f t="shared" si="70"/>
        <v/>
      </c>
    </row>
    <row r="4537" spans="5:5">
      <c r="E4537" s="5" t="str">
        <f t="shared" si="70"/>
        <v/>
      </c>
    </row>
    <row r="4538" spans="5:5">
      <c r="E4538" s="5" t="str">
        <f t="shared" si="70"/>
        <v/>
      </c>
    </row>
    <row r="4539" spans="5:5">
      <c r="E4539" s="5" t="str">
        <f t="shared" si="70"/>
        <v/>
      </c>
    </row>
    <row r="4540" spans="5:5">
      <c r="E4540" s="5" t="str">
        <f t="shared" si="70"/>
        <v/>
      </c>
    </row>
    <row r="4541" spans="5:5">
      <c r="E4541" s="5" t="str">
        <f t="shared" si="70"/>
        <v/>
      </c>
    </row>
    <row r="4542" spans="5:5">
      <c r="E4542" s="5" t="str">
        <f t="shared" si="70"/>
        <v/>
      </c>
    </row>
    <row r="4543" spans="5:5">
      <c r="E4543" s="5" t="str">
        <f t="shared" si="70"/>
        <v/>
      </c>
    </row>
    <row r="4544" spans="5:5">
      <c r="E4544" s="5" t="str">
        <f t="shared" si="70"/>
        <v/>
      </c>
    </row>
    <row r="4545" spans="5:5">
      <c r="E4545" s="5" t="str">
        <f t="shared" si="70"/>
        <v/>
      </c>
    </row>
    <row r="4546" spans="5:5">
      <c r="E4546" s="5" t="str">
        <f t="shared" si="70"/>
        <v/>
      </c>
    </row>
    <row r="4547" spans="5:5">
      <c r="E4547" s="5" t="str">
        <f t="shared" si="70"/>
        <v/>
      </c>
    </row>
    <row r="4548" spans="5:5">
      <c r="E4548" s="5" t="str">
        <f t="shared" si="70"/>
        <v/>
      </c>
    </row>
    <row r="4549" spans="5:5">
      <c r="E4549" s="5" t="str">
        <f t="shared" ref="E4549:E4612" si="71">IF(ISNUMBER(D4549),IF(AND(B4549&lt;&gt;"",D4549&gt;0),"Ingreso",IF(AND(B4549&lt;&gt;"",D4549&lt;0),"Gasto",IF(AND(D4549&lt;&gt;"",ISBLANK(B4549)),"Falta Fecha",""))),"")</f>
        <v/>
      </c>
    </row>
    <row r="4550" spans="5:5">
      <c r="E4550" s="5" t="str">
        <f t="shared" si="71"/>
        <v/>
      </c>
    </row>
    <row r="4551" spans="5:5">
      <c r="E4551" s="5" t="str">
        <f t="shared" si="71"/>
        <v/>
      </c>
    </row>
    <row r="4552" spans="5:5">
      <c r="E4552" s="5" t="str">
        <f t="shared" si="71"/>
        <v/>
      </c>
    </row>
    <row r="4553" spans="5:5">
      <c r="E4553" s="5" t="str">
        <f t="shared" si="71"/>
        <v/>
      </c>
    </row>
    <row r="4554" spans="5:5">
      <c r="E4554" s="5" t="str">
        <f t="shared" si="71"/>
        <v/>
      </c>
    </row>
    <row r="4555" spans="5:5">
      <c r="E4555" s="5" t="str">
        <f t="shared" si="71"/>
        <v/>
      </c>
    </row>
    <row r="4556" spans="5:5">
      <c r="E4556" s="5" t="str">
        <f t="shared" si="71"/>
        <v/>
      </c>
    </row>
    <row r="4557" spans="5:5">
      <c r="E4557" s="5" t="str">
        <f t="shared" si="71"/>
        <v/>
      </c>
    </row>
    <row r="4558" spans="5:5">
      <c r="E4558" s="5" t="str">
        <f t="shared" si="71"/>
        <v/>
      </c>
    </row>
    <row r="4559" spans="5:5">
      <c r="E4559" s="5" t="str">
        <f t="shared" si="71"/>
        <v/>
      </c>
    </row>
    <row r="4560" spans="5:5">
      <c r="E4560" s="5" t="str">
        <f t="shared" si="71"/>
        <v/>
      </c>
    </row>
    <row r="4561" spans="5:5">
      <c r="E4561" s="5" t="str">
        <f t="shared" si="71"/>
        <v/>
      </c>
    </row>
    <row r="4562" spans="5:5">
      <c r="E4562" s="5" t="str">
        <f t="shared" si="71"/>
        <v/>
      </c>
    </row>
    <row r="4563" spans="5:5">
      <c r="E4563" s="5" t="str">
        <f t="shared" si="71"/>
        <v/>
      </c>
    </row>
    <row r="4564" spans="5:5">
      <c r="E4564" s="5" t="str">
        <f t="shared" si="71"/>
        <v/>
      </c>
    </row>
    <row r="4565" spans="5:5">
      <c r="E4565" s="5" t="str">
        <f t="shared" si="71"/>
        <v/>
      </c>
    </row>
    <row r="4566" spans="5:5">
      <c r="E4566" s="5" t="str">
        <f t="shared" si="71"/>
        <v/>
      </c>
    </row>
    <row r="4567" spans="5:5">
      <c r="E4567" s="5" t="str">
        <f t="shared" si="71"/>
        <v/>
      </c>
    </row>
    <row r="4568" spans="5:5">
      <c r="E4568" s="5" t="str">
        <f t="shared" si="71"/>
        <v/>
      </c>
    </row>
    <row r="4569" spans="5:5">
      <c r="E4569" s="5" t="str">
        <f t="shared" si="71"/>
        <v/>
      </c>
    </row>
    <row r="4570" spans="5:5">
      <c r="E4570" s="5" t="str">
        <f t="shared" si="71"/>
        <v/>
      </c>
    </row>
    <row r="4571" spans="5:5">
      <c r="E4571" s="5" t="str">
        <f t="shared" si="71"/>
        <v/>
      </c>
    </row>
    <row r="4572" spans="5:5">
      <c r="E4572" s="5" t="str">
        <f t="shared" si="71"/>
        <v/>
      </c>
    </row>
    <row r="4573" spans="5:5">
      <c r="E4573" s="5" t="str">
        <f t="shared" si="71"/>
        <v/>
      </c>
    </row>
    <row r="4574" spans="5:5">
      <c r="E4574" s="5" t="str">
        <f t="shared" si="71"/>
        <v/>
      </c>
    </row>
    <row r="4575" spans="5:5">
      <c r="E4575" s="5" t="str">
        <f t="shared" si="71"/>
        <v/>
      </c>
    </row>
    <row r="4576" spans="5:5">
      <c r="E4576" s="5" t="str">
        <f t="shared" si="71"/>
        <v/>
      </c>
    </row>
    <row r="4577" spans="5:5">
      <c r="E4577" s="5" t="str">
        <f t="shared" si="71"/>
        <v/>
      </c>
    </row>
    <row r="4578" spans="5:5">
      <c r="E4578" s="5" t="str">
        <f t="shared" si="71"/>
        <v/>
      </c>
    </row>
    <row r="4579" spans="5:5">
      <c r="E4579" s="5" t="str">
        <f t="shared" si="71"/>
        <v/>
      </c>
    </row>
    <row r="4580" spans="5:5">
      <c r="E4580" s="5" t="str">
        <f t="shared" si="71"/>
        <v/>
      </c>
    </row>
    <row r="4581" spans="5:5">
      <c r="E4581" s="5" t="str">
        <f t="shared" si="71"/>
        <v/>
      </c>
    </row>
    <row r="4582" spans="5:5">
      <c r="E4582" s="5" t="str">
        <f t="shared" si="71"/>
        <v/>
      </c>
    </row>
    <row r="4583" spans="5:5">
      <c r="E4583" s="5" t="str">
        <f t="shared" si="71"/>
        <v/>
      </c>
    </row>
    <row r="4584" spans="5:5">
      <c r="E4584" s="5" t="str">
        <f t="shared" si="71"/>
        <v/>
      </c>
    </row>
    <row r="4585" spans="5:5">
      <c r="E4585" s="5" t="str">
        <f t="shared" si="71"/>
        <v/>
      </c>
    </row>
    <row r="4586" spans="5:5">
      <c r="E4586" s="5" t="str">
        <f t="shared" si="71"/>
        <v/>
      </c>
    </row>
    <row r="4587" spans="5:5">
      <c r="E4587" s="5" t="str">
        <f t="shared" si="71"/>
        <v/>
      </c>
    </row>
    <row r="4588" spans="5:5">
      <c r="E4588" s="5" t="str">
        <f t="shared" si="71"/>
        <v/>
      </c>
    </row>
    <row r="4589" spans="5:5">
      <c r="E4589" s="5" t="str">
        <f t="shared" si="71"/>
        <v/>
      </c>
    </row>
    <row r="4590" spans="5:5">
      <c r="E4590" s="5" t="str">
        <f t="shared" si="71"/>
        <v/>
      </c>
    </row>
    <row r="4591" spans="5:5">
      <c r="E4591" s="5" t="str">
        <f t="shared" si="71"/>
        <v/>
      </c>
    </row>
    <row r="4592" spans="5:5">
      <c r="E4592" s="5" t="str">
        <f t="shared" si="71"/>
        <v/>
      </c>
    </row>
    <row r="4593" spans="5:5">
      <c r="E4593" s="5" t="str">
        <f t="shared" si="71"/>
        <v/>
      </c>
    </row>
    <row r="4594" spans="5:5">
      <c r="E4594" s="5" t="str">
        <f t="shared" si="71"/>
        <v/>
      </c>
    </row>
    <row r="4595" spans="5:5">
      <c r="E4595" s="5" t="str">
        <f t="shared" si="71"/>
        <v/>
      </c>
    </row>
    <row r="4596" spans="5:5">
      <c r="E4596" s="5" t="str">
        <f t="shared" si="71"/>
        <v/>
      </c>
    </row>
    <row r="4597" spans="5:5">
      <c r="E4597" s="5" t="str">
        <f t="shared" si="71"/>
        <v/>
      </c>
    </row>
    <row r="4598" spans="5:5">
      <c r="E4598" s="5" t="str">
        <f t="shared" si="71"/>
        <v/>
      </c>
    </row>
    <row r="4599" spans="5:5">
      <c r="E4599" s="5" t="str">
        <f t="shared" si="71"/>
        <v/>
      </c>
    </row>
    <row r="4600" spans="5:5">
      <c r="E4600" s="5" t="str">
        <f t="shared" si="71"/>
        <v/>
      </c>
    </row>
    <row r="4601" spans="5:5">
      <c r="E4601" s="5" t="str">
        <f t="shared" si="71"/>
        <v/>
      </c>
    </row>
    <row r="4602" spans="5:5">
      <c r="E4602" s="5" t="str">
        <f t="shared" si="71"/>
        <v/>
      </c>
    </row>
    <row r="4603" spans="5:5">
      <c r="E4603" s="5" t="str">
        <f t="shared" si="71"/>
        <v/>
      </c>
    </row>
    <row r="4604" spans="5:5">
      <c r="E4604" s="5" t="str">
        <f t="shared" si="71"/>
        <v/>
      </c>
    </row>
    <row r="4605" spans="5:5">
      <c r="E4605" s="5" t="str">
        <f t="shared" si="71"/>
        <v/>
      </c>
    </row>
    <row r="4606" spans="5:5">
      <c r="E4606" s="5" t="str">
        <f t="shared" si="71"/>
        <v/>
      </c>
    </row>
    <row r="4607" spans="5:5">
      <c r="E4607" s="5" t="str">
        <f t="shared" si="71"/>
        <v/>
      </c>
    </row>
    <row r="4608" spans="5:5">
      <c r="E4608" s="5" t="str">
        <f t="shared" si="71"/>
        <v/>
      </c>
    </row>
    <row r="4609" spans="5:5">
      <c r="E4609" s="5" t="str">
        <f t="shared" si="71"/>
        <v/>
      </c>
    </row>
    <row r="4610" spans="5:5">
      <c r="E4610" s="5" t="str">
        <f t="shared" si="71"/>
        <v/>
      </c>
    </row>
    <row r="4611" spans="5:5">
      <c r="E4611" s="5" t="str">
        <f t="shared" si="71"/>
        <v/>
      </c>
    </row>
    <row r="4612" spans="5:5">
      <c r="E4612" s="5" t="str">
        <f t="shared" si="71"/>
        <v/>
      </c>
    </row>
    <row r="4613" spans="5:5">
      <c r="E4613" s="5" t="str">
        <f t="shared" ref="E4613:E4676" si="72">IF(ISNUMBER(D4613),IF(AND(B4613&lt;&gt;"",D4613&gt;0),"Ingreso",IF(AND(B4613&lt;&gt;"",D4613&lt;0),"Gasto",IF(AND(D4613&lt;&gt;"",ISBLANK(B4613)),"Falta Fecha",""))),"")</f>
        <v/>
      </c>
    </row>
    <row r="4614" spans="5:5">
      <c r="E4614" s="5" t="str">
        <f t="shared" si="72"/>
        <v/>
      </c>
    </row>
    <row r="4615" spans="5:5">
      <c r="E4615" s="5" t="str">
        <f t="shared" si="72"/>
        <v/>
      </c>
    </row>
    <row r="4616" spans="5:5">
      <c r="E4616" s="5" t="str">
        <f t="shared" si="72"/>
        <v/>
      </c>
    </row>
    <row r="4617" spans="5:5">
      <c r="E4617" s="5" t="str">
        <f t="shared" si="72"/>
        <v/>
      </c>
    </row>
    <row r="4618" spans="5:5">
      <c r="E4618" s="5" t="str">
        <f t="shared" si="72"/>
        <v/>
      </c>
    </row>
    <row r="4619" spans="5:5">
      <c r="E4619" s="5" t="str">
        <f t="shared" si="72"/>
        <v/>
      </c>
    </row>
    <row r="4620" spans="5:5">
      <c r="E4620" s="5" t="str">
        <f t="shared" si="72"/>
        <v/>
      </c>
    </row>
    <row r="4621" spans="5:5">
      <c r="E4621" s="5" t="str">
        <f t="shared" si="72"/>
        <v/>
      </c>
    </row>
    <row r="4622" spans="5:5">
      <c r="E4622" s="5" t="str">
        <f t="shared" si="72"/>
        <v/>
      </c>
    </row>
    <row r="4623" spans="5:5">
      <c r="E4623" s="5" t="str">
        <f t="shared" si="72"/>
        <v/>
      </c>
    </row>
    <row r="4624" spans="5:5">
      <c r="E4624" s="5" t="str">
        <f t="shared" si="72"/>
        <v/>
      </c>
    </row>
    <row r="4625" spans="5:5">
      <c r="E4625" s="5" t="str">
        <f t="shared" si="72"/>
        <v/>
      </c>
    </row>
    <row r="4626" spans="5:5">
      <c r="E4626" s="5" t="str">
        <f t="shared" si="72"/>
        <v/>
      </c>
    </row>
    <row r="4627" spans="5:5">
      <c r="E4627" s="5" t="str">
        <f t="shared" si="72"/>
        <v/>
      </c>
    </row>
    <row r="4628" spans="5:5">
      <c r="E4628" s="5" t="str">
        <f t="shared" si="72"/>
        <v/>
      </c>
    </row>
    <row r="4629" spans="5:5">
      <c r="E4629" s="5" t="str">
        <f t="shared" si="72"/>
        <v/>
      </c>
    </row>
    <row r="4630" spans="5:5">
      <c r="E4630" s="5" t="str">
        <f t="shared" si="72"/>
        <v/>
      </c>
    </row>
    <row r="4631" spans="5:5">
      <c r="E4631" s="5" t="str">
        <f t="shared" si="72"/>
        <v/>
      </c>
    </row>
    <row r="4632" spans="5:5">
      <c r="E4632" s="5" t="str">
        <f t="shared" si="72"/>
        <v/>
      </c>
    </row>
    <row r="4633" spans="5:5">
      <c r="E4633" s="5" t="str">
        <f t="shared" si="72"/>
        <v/>
      </c>
    </row>
    <row r="4634" spans="5:5">
      <c r="E4634" s="5" t="str">
        <f t="shared" si="72"/>
        <v/>
      </c>
    </row>
    <row r="4635" spans="5:5">
      <c r="E4635" s="5" t="str">
        <f t="shared" si="72"/>
        <v/>
      </c>
    </row>
    <row r="4636" spans="5:5">
      <c r="E4636" s="5" t="str">
        <f t="shared" si="72"/>
        <v/>
      </c>
    </row>
    <row r="4637" spans="5:5">
      <c r="E4637" s="5" t="str">
        <f t="shared" si="72"/>
        <v/>
      </c>
    </row>
    <row r="4638" spans="5:5">
      <c r="E4638" s="5" t="str">
        <f t="shared" si="72"/>
        <v/>
      </c>
    </row>
    <row r="4639" spans="5:5">
      <c r="E4639" s="5" t="str">
        <f t="shared" si="72"/>
        <v/>
      </c>
    </row>
    <row r="4640" spans="5:5">
      <c r="E4640" s="5" t="str">
        <f t="shared" si="72"/>
        <v/>
      </c>
    </row>
    <row r="4641" spans="5:5">
      <c r="E4641" s="5" t="str">
        <f t="shared" si="72"/>
        <v/>
      </c>
    </row>
    <row r="4642" spans="5:5">
      <c r="E4642" s="5" t="str">
        <f t="shared" si="72"/>
        <v/>
      </c>
    </row>
    <row r="4643" spans="5:5">
      <c r="E4643" s="5" t="str">
        <f t="shared" si="72"/>
        <v/>
      </c>
    </row>
    <row r="4644" spans="5:5">
      <c r="E4644" s="5" t="str">
        <f t="shared" si="72"/>
        <v/>
      </c>
    </row>
    <row r="4645" spans="5:5">
      <c r="E4645" s="5" t="str">
        <f t="shared" si="72"/>
        <v/>
      </c>
    </row>
    <row r="4646" spans="5:5">
      <c r="E4646" s="5" t="str">
        <f t="shared" si="72"/>
        <v/>
      </c>
    </row>
    <row r="4647" spans="5:5">
      <c r="E4647" s="5" t="str">
        <f t="shared" si="72"/>
        <v/>
      </c>
    </row>
    <row r="4648" spans="5:5">
      <c r="E4648" s="5" t="str">
        <f t="shared" si="72"/>
        <v/>
      </c>
    </row>
    <row r="4649" spans="5:5">
      <c r="E4649" s="5" t="str">
        <f t="shared" si="72"/>
        <v/>
      </c>
    </row>
    <row r="4650" spans="5:5">
      <c r="E4650" s="5" t="str">
        <f t="shared" si="72"/>
        <v/>
      </c>
    </row>
    <row r="4651" spans="5:5">
      <c r="E4651" s="5" t="str">
        <f t="shared" si="72"/>
        <v/>
      </c>
    </row>
    <row r="4652" spans="5:5">
      <c r="E4652" s="5" t="str">
        <f t="shared" si="72"/>
        <v/>
      </c>
    </row>
    <row r="4653" spans="5:5">
      <c r="E4653" s="5" t="str">
        <f t="shared" si="72"/>
        <v/>
      </c>
    </row>
    <row r="4654" spans="5:5">
      <c r="E4654" s="5" t="str">
        <f t="shared" si="72"/>
        <v/>
      </c>
    </row>
    <row r="4655" spans="5:5">
      <c r="E4655" s="5" t="str">
        <f t="shared" si="72"/>
        <v/>
      </c>
    </row>
    <row r="4656" spans="5:5">
      <c r="E4656" s="5" t="str">
        <f t="shared" si="72"/>
        <v/>
      </c>
    </row>
    <row r="4657" spans="5:5">
      <c r="E4657" s="5" t="str">
        <f t="shared" si="72"/>
        <v/>
      </c>
    </row>
    <row r="4658" spans="5:5">
      <c r="E4658" s="5" t="str">
        <f t="shared" si="72"/>
        <v/>
      </c>
    </row>
    <row r="4659" spans="5:5">
      <c r="E4659" s="5" t="str">
        <f t="shared" si="72"/>
        <v/>
      </c>
    </row>
    <row r="4660" spans="5:5">
      <c r="E4660" s="5" t="str">
        <f t="shared" si="72"/>
        <v/>
      </c>
    </row>
    <row r="4661" spans="5:5">
      <c r="E4661" s="5" t="str">
        <f t="shared" si="72"/>
        <v/>
      </c>
    </row>
    <row r="4662" spans="5:5">
      <c r="E4662" s="5" t="str">
        <f t="shared" si="72"/>
        <v/>
      </c>
    </row>
    <row r="4663" spans="5:5">
      <c r="E4663" s="5" t="str">
        <f t="shared" si="72"/>
        <v/>
      </c>
    </row>
    <row r="4664" spans="5:5">
      <c r="E4664" s="5" t="str">
        <f t="shared" si="72"/>
        <v/>
      </c>
    </row>
    <row r="4665" spans="5:5">
      <c r="E4665" s="5" t="str">
        <f t="shared" si="72"/>
        <v/>
      </c>
    </row>
    <row r="4666" spans="5:5">
      <c r="E4666" s="5" t="str">
        <f t="shared" si="72"/>
        <v/>
      </c>
    </row>
    <row r="4667" spans="5:5">
      <c r="E4667" s="5" t="str">
        <f t="shared" si="72"/>
        <v/>
      </c>
    </row>
    <row r="4668" spans="5:5">
      <c r="E4668" s="5" t="str">
        <f t="shared" si="72"/>
        <v/>
      </c>
    </row>
    <row r="4669" spans="5:5">
      <c r="E4669" s="5" t="str">
        <f t="shared" si="72"/>
        <v/>
      </c>
    </row>
    <row r="4670" spans="5:5">
      <c r="E4670" s="5" t="str">
        <f t="shared" si="72"/>
        <v/>
      </c>
    </row>
    <row r="4671" spans="5:5">
      <c r="E4671" s="5" t="str">
        <f t="shared" si="72"/>
        <v/>
      </c>
    </row>
    <row r="4672" spans="5:5">
      <c r="E4672" s="5" t="str">
        <f t="shared" si="72"/>
        <v/>
      </c>
    </row>
    <row r="4673" spans="5:5">
      <c r="E4673" s="5" t="str">
        <f t="shared" si="72"/>
        <v/>
      </c>
    </row>
    <row r="4674" spans="5:5">
      <c r="E4674" s="5" t="str">
        <f t="shared" si="72"/>
        <v/>
      </c>
    </row>
    <row r="4675" spans="5:5">
      <c r="E4675" s="5" t="str">
        <f t="shared" si="72"/>
        <v/>
      </c>
    </row>
    <row r="4676" spans="5:5">
      <c r="E4676" s="5" t="str">
        <f t="shared" si="72"/>
        <v/>
      </c>
    </row>
    <row r="4677" spans="5:5">
      <c r="E4677" s="5" t="str">
        <f t="shared" ref="E4677:E4740" si="73">IF(ISNUMBER(D4677),IF(AND(B4677&lt;&gt;"",D4677&gt;0),"Ingreso",IF(AND(B4677&lt;&gt;"",D4677&lt;0),"Gasto",IF(AND(D4677&lt;&gt;"",ISBLANK(B4677)),"Falta Fecha",""))),"")</f>
        <v/>
      </c>
    </row>
    <row r="4678" spans="5:5">
      <c r="E4678" s="5" t="str">
        <f t="shared" si="73"/>
        <v/>
      </c>
    </row>
    <row r="4679" spans="5:5">
      <c r="E4679" s="5" t="str">
        <f t="shared" si="73"/>
        <v/>
      </c>
    </row>
    <row r="4680" spans="5:5">
      <c r="E4680" s="5" t="str">
        <f t="shared" si="73"/>
        <v/>
      </c>
    </row>
    <row r="4681" spans="5:5">
      <c r="E4681" s="5" t="str">
        <f t="shared" si="73"/>
        <v/>
      </c>
    </row>
    <row r="4682" spans="5:5">
      <c r="E4682" s="5" t="str">
        <f t="shared" si="73"/>
        <v/>
      </c>
    </row>
    <row r="4683" spans="5:5">
      <c r="E4683" s="5" t="str">
        <f t="shared" si="73"/>
        <v/>
      </c>
    </row>
    <row r="4684" spans="5:5">
      <c r="E4684" s="5" t="str">
        <f t="shared" si="73"/>
        <v/>
      </c>
    </row>
    <row r="4685" spans="5:5">
      <c r="E4685" s="5" t="str">
        <f t="shared" si="73"/>
        <v/>
      </c>
    </row>
    <row r="4686" spans="5:5">
      <c r="E4686" s="5" t="str">
        <f t="shared" si="73"/>
        <v/>
      </c>
    </row>
    <row r="4687" spans="5:5">
      <c r="E4687" s="5" t="str">
        <f t="shared" si="73"/>
        <v/>
      </c>
    </row>
    <row r="4688" spans="5:5">
      <c r="E4688" s="5" t="str">
        <f t="shared" si="73"/>
        <v/>
      </c>
    </row>
    <row r="4689" spans="5:5">
      <c r="E4689" s="5" t="str">
        <f t="shared" si="73"/>
        <v/>
      </c>
    </row>
    <row r="4690" spans="5:5">
      <c r="E4690" s="5" t="str">
        <f t="shared" si="73"/>
        <v/>
      </c>
    </row>
    <row r="4691" spans="5:5">
      <c r="E4691" s="5" t="str">
        <f t="shared" si="73"/>
        <v/>
      </c>
    </row>
    <row r="4692" spans="5:5">
      <c r="E4692" s="5" t="str">
        <f t="shared" si="73"/>
        <v/>
      </c>
    </row>
    <row r="4693" spans="5:5">
      <c r="E4693" s="5" t="str">
        <f t="shared" si="73"/>
        <v/>
      </c>
    </row>
    <row r="4694" spans="5:5">
      <c r="E4694" s="5" t="str">
        <f t="shared" si="73"/>
        <v/>
      </c>
    </row>
    <row r="4695" spans="5:5">
      <c r="E4695" s="5" t="str">
        <f t="shared" si="73"/>
        <v/>
      </c>
    </row>
    <row r="4696" spans="5:5">
      <c r="E4696" s="5" t="str">
        <f t="shared" si="73"/>
        <v/>
      </c>
    </row>
    <row r="4697" spans="5:5">
      <c r="E4697" s="5" t="str">
        <f t="shared" si="73"/>
        <v/>
      </c>
    </row>
    <row r="4698" spans="5:5">
      <c r="E4698" s="5" t="str">
        <f t="shared" si="73"/>
        <v/>
      </c>
    </row>
    <row r="4699" spans="5:5">
      <c r="E4699" s="5" t="str">
        <f t="shared" si="73"/>
        <v/>
      </c>
    </row>
    <row r="4700" spans="5:5">
      <c r="E4700" s="5" t="str">
        <f t="shared" si="73"/>
        <v/>
      </c>
    </row>
    <row r="4701" spans="5:5">
      <c r="E4701" s="5" t="str">
        <f t="shared" si="73"/>
        <v/>
      </c>
    </row>
    <row r="4702" spans="5:5">
      <c r="E4702" s="5" t="str">
        <f t="shared" si="73"/>
        <v/>
      </c>
    </row>
    <row r="4703" spans="5:5">
      <c r="E4703" s="5" t="str">
        <f t="shared" si="73"/>
        <v/>
      </c>
    </row>
    <row r="4704" spans="5:5">
      <c r="E4704" s="5" t="str">
        <f t="shared" si="73"/>
        <v/>
      </c>
    </row>
    <row r="4705" spans="5:5">
      <c r="E4705" s="5" t="str">
        <f t="shared" si="73"/>
        <v/>
      </c>
    </row>
    <row r="4706" spans="5:5">
      <c r="E4706" s="5" t="str">
        <f t="shared" si="73"/>
        <v/>
      </c>
    </row>
    <row r="4707" spans="5:5">
      <c r="E4707" s="5" t="str">
        <f t="shared" si="73"/>
        <v/>
      </c>
    </row>
    <row r="4708" spans="5:5">
      <c r="E4708" s="5" t="str">
        <f t="shared" si="73"/>
        <v/>
      </c>
    </row>
    <row r="4709" spans="5:5">
      <c r="E4709" s="5" t="str">
        <f t="shared" si="73"/>
        <v/>
      </c>
    </row>
    <row r="4710" spans="5:5">
      <c r="E4710" s="5" t="str">
        <f t="shared" si="73"/>
        <v/>
      </c>
    </row>
    <row r="4711" spans="5:5">
      <c r="E4711" s="5" t="str">
        <f t="shared" si="73"/>
        <v/>
      </c>
    </row>
    <row r="4712" spans="5:5">
      <c r="E4712" s="5" t="str">
        <f t="shared" si="73"/>
        <v/>
      </c>
    </row>
    <row r="4713" spans="5:5">
      <c r="E4713" s="5" t="str">
        <f t="shared" si="73"/>
        <v/>
      </c>
    </row>
    <row r="4714" spans="5:5">
      <c r="E4714" s="5" t="str">
        <f t="shared" si="73"/>
        <v/>
      </c>
    </row>
    <row r="4715" spans="5:5">
      <c r="E4715" s="5" t="str">
        <f t="shared" si="73"/>
        <v/>
      </c>
    </row>
    <row r="4716" spans="5:5">
      <c r="E4716" s="5" t="str">
        <f t="shared" si="73"/>
        <v/>
      </c>
    </row>
    <row r="4717" spans="5:5">
      <c r="E4717" s="5" t="str">
        <f t="shared" si="73"/>
        <v/>
      </c>
    </row>
    <row r="4718" spans="5:5">
      <c r="E4718" s="5" t="str">
        <f t="shared" si="73"/>
        <v/>
      </c>
    </row>
    <row r="4719" spans="5:5">
      <c r="E4719" s="5" t="str">
        <f t="shared" si="73"/>
        <v/>
      </c>
    </row>
    <row r="4720" spans="5:5">
      <c r="E4720" s="5" t="str">
        <f t="shared" si="73"/>
        <v/>
      </c>
    </row>
    <row r="4721" spans="5:5">
      <c r="E4721" s="5" t="str">
        <f t="shared" si="73"/>
        <v/>
      </c>
    </row>
    <row r="4722" spans="5:5">
      <c r="E4722" s="5" t="str">
        <f t="shared" si="73"/>
        <v/>
      </c>
    </row>
    <row r="4723" spans="5:5">
      <c r="E4723" s="5" t="str">
        <f t="shared" si="73"/>
        <v/>
      </c>
    </row>
    <row r="4724" spans="5:5">
      <c r="E4724" s="5" t="str">
        <f t="shared" si="73"/>
        <v/>
      </c>
    </row>
    <row r="4725" spans="5:5">
      <c r="E4725" s="5" t="str">
        <f t="shared" si="73"/>
        <v/>
      </c>
    </row>
    <row r="4726" spans="5:5">
      <c r="E4726" s="5" t="str">
        <f t="shared" si="73"/>
        <v/>
      </c>
    </row>
    <row r="4727" spans="5:5">
      <c r="E4727" s="5" t="str">
        <f t="shared" si="73"/>
        <v/>
      </c>
    </row>
    <row r="4728" spans="5:5">
      <c r="E4728" s="5" t="str">
        <f t="shared" si="73"/>
        <v/>
      </c>
    </row>
    <row r="4729" spans="5:5">
      <c r="E4729" s="5" t="str">
        <f t="shared" si="73"/>
        <v/>
      </c>
    </row>
    <row r="4730" spans="5:5">
      <c r="E4730" s="5" t="str">
        <f t="shared" si="73"/>
        <v/>
      </c>
    </row>
    <row r="4731" spans="5:5">
      <c r="E4731" s="5" t="str">
        <f t="shared" si="73"/>
        <v/>
      </c>
    </row>
    <row r="4732" spans="5:5">
      <c r="E4732" s="5" t="str">
        <f t="shared" si="73"/>
        <v/>
      </c>
    </row>
    <row r="4733" spans="5:5">
      <c r="E4733" s="5" t="str">
        <f t="shared" si="73"/>
        <v/>
      </c>
    </row>
    <row r="4734" spans="5:5">
      <c r="E4734" s="5" t="str">
        <f t="shared" si="73"/>
        <v/>
      </c>
    </row>
    <row r="4735" spans="5:5">
      <c r="E4735" s="5" t="str">
        <f t="shared" si="73"/>
        <v/>
      </c>
    </row>
    <row r="4736" spans="5:5">
      <c r="E4736" s="5" t="str">
        <f t="shared" si="73"/>
        <v/>
      </c>
    </row>
    <row r="4737" spans="5:5">
      <c r="E4737" s="5" t="str">
        <f t="shared" si="73"/>
        <v/>
      </c>
    </row>
    <row r="4738" spans="5:5">
      <c r="E4738" s="5" t="str">
        <f t="shared" si="73"/>
        <v/>
      </c>
    </row>
    <row r="4739" spans="5:5">
      <c r="E4739" s="5" t="str">
        <f t="shared" si="73"/>
        <v/>
      </c>
    </row>
    <row r="4740" spans="5:5">
      <c r="E4740" s="5" t="str">
        <f t="shared" si="73"/>
        <v/>
      </c>
    </row>
    <row r="4741" spans="5:5">
      <c r="E4741" s="5" t="str">
        <f t="shared" ref="E4741:E4804" si="74">IF(ISNUMBER(D4741),IF(AND(B4741&lt;&gt;"",D4741&gt;0),"Ingreso",IF(AND(B4741&lt;&gt;"",D4741&lt;0),"Gasto",IF(AND(D4741&lt;&gt;"",ISBLANK(B4741)),"Falta Fecha",""))),"")</f>
        <v/>
      </c>
    </row>
    <row r="4742" spans="5:5">
      <c r="E4742" s="5" t="str">
        <f t="shared" si="74"/>
        <v/>
      </c>
    </row>
    <row r="4743" spans="5:5">
      <c r="E4743" s="5" t="str">
        <f t="shared" si="74"/>
        <v/>
      </c>
    </row>
    <row r="4744" spans="5:5">
      <c r="E4744" s="5" t="str">
        <f t="shared" si="74"/>
        <v/>
      </c>
    </row>
    <row r="4745" spans="5:5">
      <c r="E4745" s="5" t="str">
        <f t="shared" si="74"/>
        <v/>
      </c>
    </row>
    <row r="4746" spans="5:5">
      <c r="E4746" s="5" t="str">
        <f t="shared" si="74"/>
        <v/>
      </c>
    </row>
    <row r="4747" spans="5:5">
      <c r="E4747" s="5" t="str">
        <f t="shared" si="74"/>
        <v/>
      </c>
    </row>
    <row r="4748" spans="5:5">
      <c r="E4748" s="5" t="str">
        <f t="shared" si="74"/>
        <v/>
      </c>
    </row>
    <row r="4749" spans="5:5">
      <c r="E4749" s="5" t="str">
        <f t="shared" si="74"/>
        <v/>
      </c>
    </row>
    <row r="4750" spans="5:5">
      <c r="E4750" s="5" t="str">
        <f t="shared" si="74"/>
        <v/>
      </c>
    </row>
    <row r="4751" spans="5:5">
      <c r="E4751" s="5" t="str">
        <f t="shared" si="74"/>
        <v/>
      </c>
    </row>
    <row r="4752" spans="5:5">
      <c r="E4752" s="5" t="str">
        <f t="shared" si="74"/>
        <v/>
      </c>
    </row>
    <row r="4753" spans="5:5">
      <c r="E4753" s="5" t="str">
        <f t="shared" si="74"/>
        <v/>
      </c>
    </row>
    <row r="4754" spans="5:5">
      <c r="E4754" s="5" t="str">
        <f t="shared" si="74"/>
        <v/>
      </c>
    </row>
    <row r="4755" spans="5:5">
      <c r="E4755" s="5" t="str">
        <f t="shared" si="74"/>
        <v/>
      </c>
    </row>
    <row r="4756" spans="5:5">
      <c r="E4756" s="5" t="str">
        <f t="shared" si="74"/>
        <v/>
      </c>
    </row>
    <row r="4757" spans="5:5">
      <c r="E4757" s="5" t="str">
        <f t="shared" si="74"/>
        <v/>
      </c>
    </row>
    <row r="4758" spans="5:5">
      <c r="E4758" s="5" t="str">
        <f t="shared" si="74"/>
        <v/>
      </c>
    </row>
    <row r="4759" spans="5:5">
      <c r="E4759" s="5" t="str">
        <f t="shared" si="74"/>
        <v/>
      </c>
    </row>
    <row r="4760" spans="5:5">
      <c r="E4760" s="5" t="str">
        <f t="shared" si="74"/>
        <v/>
      </c>
    </row>
    <row r="4761" spans="5:5">
      <c r="E4761" s="5" t="str">
        <f t="shared" si="74"/>
        <v/>
      </c>
    </row>
    <row r="4762" spans="5:5">
      <c r="E4762" s="5" t="str">
        <f t="shared" si="74"/>
        <v/>
      </c>
    </row>
    <row r="4763" spans="5:5">
      <c r="E4763" s="5" t="str">
        <f t="shared" si="74"/>
        <v/>
      </c>
    </row>
    <row r="4764" spans="5:5">
      <c r="E4764" s="5" t="str">
        <f t="shared" si="74"/>
        <v/>
      </c>
    </row>
    <row r="4765" spans="5:5">
      <c r="E4765" s="5" t="str">
        <f t="shared" si="74"/>
        <v/>
      </c>
    </row>
    <row r="4766" spans="5:5">
      <c r="E4766" s="5" t="str">
        <f t="shared" si="74"/>
        <v/>
      </c>
    </row>
    <row r="4767" spans="5:5">
      <c r="E4767" s="5" t="str">
        <f t="shared" si="74"/>
        <v/>
      </c>
    </row>
    <row r="4768" spans="5:5">
      <c r="E4768" s="5" t="str">
        <f t="shared" si="74"/>
        <v/>
      </c>
    </row>
    <row r="4769" spans="5:5">
      <c r="E4769" s="5" t="str">
        <f t="shared" si="74"/>
        <v/>
      </c>
    </row>
    <row r="4770" spans="5:5">
      <c r="E4770" s="5" t="str">
        <f t="shared" si="74"/>
        <v/>
      </c>
    </row>
    <row r="4771" spans="5:5">
      <c r="E4771" s="5" t="str">
        <f t="shared" si="74"/>
        <v/>
      </c>
    </row>
    <row r="4772" spans="5:5">
      <c r="E4772" s="5" t="str">
        <f t="shared" si="74"/>
        <v/>
      </c>
    </row>
    <row r="4773" spans="5:5">
      <c r="E4773" s="5" t="str">
        <f t="shared" si="74"/>
        <v/>
      </c>
    </row>
    <row r="4774" spans="5:5">
      <c r="E4774" s="5" t="str">
        <f t="shared" si="74"/>
        <v/>
      </c>
    </row>
    <row r="4775" spans="5:5">
      <c r="E4775" s="5" t="str">
        <f t="shared" si="74"/>
        <v/>
      </c>
    </row>
    <row r="4776" spans="5:5">
      <c r="E4776" s="5" t="str">
        <f t="shared" si="74"/>
        <v/>
      </c>
    </row>
    <row r="4777" spans="5:5">
      <c r="E4777" s="5" t="str">
        <f t="shared" si="74"/>
        <v/>
      </c>
    </row>
    <row r="4778" spans="5:5">
      <c r="E4778" s="5" t="str">
        <f t="shared" si="74"/>
        <v/>
      </c>
    </row>
    <row r="4779" spans="5:5">
      <c r="E4779" s="5" t="str">
        <f t="shared" si="74"/>
        <v/>
      </c>
    </row>
    <row r="4780" spans="5:5">
      <c r="E4780" s="5" t="str">
        <f t="shared" si="74"/>
        <v/>
      </c>
    </row>
    <row r="4781" spans="5:5">
      <c r="E4781" s="5" t="str">
        <f t="shared" si="74"/>
        <v/>
      </c>
    </row>
    <row r="4782" spans="5:5">
      <c r="E4782" s="5" t="str">
        <f t="shared" si="74"/>
        <v/>
      </c>
    </row>
    <row r="4783" spans="5:5">
      <c r="E4783" s="5" t="str">
        <f t="shared" si="74"/>
        <v/>
      </c>
    </row>
    <row r="4784" spans="5:5">
      <c r="E4784" s="5" t="str">
        <f t="shared" si="74"/>
        <v/>
      </c>
    </row>
    <row r="4785" spans="5:5">
      <c r="E4785" s="5" t="str">
        <f t="shared" si="74"/>
        <v/>
      </c>
    </row>
    <row r="4786" spans="5:5">
      <c r="E4786" s="5" t="str">
        <f t="shared" si="74"/>
        <v/>
      </c>
    </row>
    <row r="4787" spans="5:5">
      <c r="E4787" s="5" t="str">
        <f t="shared" si="74"/>
        <v/>
      </c>
    </row>
    <row r="4788" spans="5:5">
      <c r="E4788" s="5" t="str">
        <f t="shared" si="74"/>
        <v/>
      </c>
    </row>
    <row r="4789" spans="5:5">
      <c r="E4789" s="5" t="str">
        <f t="shared" si="74"/>
        <v/>
      </c>
    </row>
    <row r="4790" spans="5:5">
      <c r="E4790" s="5" t="str">
        <f t="shared" si="74"/>
        <v/>
      </c>
    </row>
    <row r="4791" spans="5:5">
      <c r="E4791" s="5" t="str">
        <f t="shared" si="74"/>
        <v/>
      </c>
    </row>
    <row r="4792" spans="5:5">
      <c r="E4792" s="5" t="str">
        <f t="shared" si="74"/>
        <v/>
      </c>
    </row>
    <row r="4793" spans="5:5">
      <c r="E4793" s="5" t="str">
        <f t="shared" si="74"/>
        <v/>
      </c>
    </row>
    <row r="4794" spans="5:5">
      <c r="E4794" s="5" t="str">
        <f t="shared" si="74"/>
        <v/>
      </c>
    </row>
    <row r="4795" spans="5:5">
      <c r="E4795" s="5" t="str">
        <f t="shared" si="74"/>
        <v/>
      </c>
    </row>
    <row r="4796" spans="5:5">
      <c r="E4796" s="5" t="str">
        <f t="shared" si="74"/>
        <v/>
      </c>
    </row>
    <row r="4797" spans="5:5">
      <c r="E4797" s="5" t="str">
        <f t="shared" si="74"/>
        <v/>
      </c>
    </row>
    <row r="4798" spans="5:5">
      <c r="E4798" s="5" t="str">
        <f t="shared" si="74"/>
        <v/>
      </c>
    </row>
    <row r="4799" spans="5:5">
      <c r="E4799" s="5" t="str">
        <f t="shared" si="74"/>
        <v/>
      </c>
    </row>
    <row r="4800" spans="5:5">
      <c r="E4800" s="5" t="str">
        <f t="shared" si="74"/>
        <v/>
      </c>
    </row>
    <row r="4801" spans="5:5">
      <c r="E4801" s="5" t="str">
        <f t="shared" si="74"/>
        <v/>
      </c>
    </row>
    <row r="4802" spans="5:5">
      <c r="E4802" s="5" t="str">
        <f t="shared" si="74"/>
        <v/>
      </c>
    </row>
    <row r="4803" spans="5:5">
      <c r="E4803" s="5" t="str">
        <f t="shared" si="74"/>
        <v/>
      </c>
    </row>
    <row r="4804" spans="5:5">
      <c r="E4804" s="5" t="str">
        <f t="shared" si="74"/>
        <v/>
      </c>
    </row>
    <row r="4805" spans="5:5">
      <c r="E4805" s="5" t="str">
        <f t="shared" ref="E4805:E4868" si="75">IF(ISNUMBER(D4805),IF(AND(B4805&lt;&gt;"",D4805&gt;0),"Ingreso",IF(AND(B4805&lt;&gt;"",D4805&lt;0),"Gasto",IF(AND(D4805&lt;&gt;"",ISBLANK(B4805)),"Falta Fecha",""))),"")</f>
        <v/>
      </c>
    </row>
    <row r="4806" spans="5:5">
      <c r="E4806" s="5" t="str">
        <f t="shared" si="75"/>
        <v/>
      </c>
    </row>
    <row r="4807" spans="5:5">
      <c r="E4807" s="5" t="str">
        <f t="shared" si="75"/>
        <v/>
      </c>
    </row>
    <row r="4808" spans="5:5">
      <c r="E4808" s="5" t="str">
        <f t="shared" si="75"/>
        <v/>
      </c>
    </row>
    <row r="4809" spans="5:5">
      <c r="E4809" s="5" t="str">
        <f t="shared" si="75"/>
        <v/>
      </c>
    </row>
    <row r="4810" spans="5:5">
      <c r="E4810" s="5" t="str">
        <f t="shared" si="75"/>
        <v/>
      </c>
    </row>
    <row r="4811" spans="5:5">
      <c r="E4811" s="5" t="str">
        <f t="shared" si="75"/>
        <v/>
      </c>
    </row>
    <row r="4812" spans="5:5">
      <c r="E4812" s="5" t="str">
        <f t="shared" si="75"/>
        <v/>
      </c>
    </row>
    <row r="4813" spans="5:5">
      <c r="E4813" s="5" t="str">
        <f t="shared" si="75"/>
        <v/>
      </c>
    </row>
    <row r="4814" spans="5:5">
      <c r="E4814" s="5" t="str">
        <f t="shared" si="75"/>
        <v/>
      </c>
    </row>
    <row r="4815" spans="5:5">
      <c r="E4815" s="5" t="str">
        <f t="shared" si="75"/>
        <v/>
      </c>
    </row>
    <row r="4816" spans="5:5">
      <c r="E4816" s="5" t="str">
        <f t="shared" si="75"/>
        <v/>
      </c>
    </row>
    <row r="4817" spans="5:5">
      <c r="E4817" s="5" t="str">
        <f t="shared" si="75"/>
        <v/>
      </c>
    </row>
    <row r="4818" spans="5:5">
      <c r="E4818" s="5" t="str">
        <f t="shared" si="75"/>
        <v/>
      </c>
    </row>
    <row r="4819" spans="5:5">
      <c r="E4819" s="5" t="str">
        <f t="shared" si="75"/>
        <v/>
      </c>
    </row>
    <row r="4820" spans="5:5">
      <c r="E4820" s="5" t="str">
        <f t="shared" si="75"/>
        <v/>
      </c>
    </row>
    <row r="4821" spans="5:5">
      <c r="E4821" s="5" t="str">
        <f t="shared" si="75"/>
        <v/>
      </c>
    </row>
    <row r="4822" spans="5:5">
      <c r="E4822" s="5" t="str">
        <f t="shared" si="75"/>
        <v/>
      </c>
    </row>
    <row r="4823" spans="5:5">
      <c r="E4823" s="5" t="str">
        <f t="shared" si="75"/>
        <v/>
      </c>
    </row>
    <row r="4824" spans="5:5">
      <c r="E4824" s="5" t="str">
        <f t="shared" si="75"/>
        <v/>
      </c>
    </row>
    <row r="4825" spans="5:5">
      <c r="E4825" s="5" t="str">
        <f t="shared" si="75"/>
        <v/>
      </c>
    </row>
    <row r="4826" spans="5:5">
      <c r="E4826" s="5" t="str">
        <f t="shared" si="75"/>
        <v/>
      </c>
    </row>
    <row r="4827" spans="5:5">
      <c r="E4827" s="5" t="str">
        <f t="shared" si="75"/>
        <v/>
      </c>
    </row>
    <row r="4828" spans="5:5">
      <c r="E4828" s="5" t="str">
        <f t="shared" si="75"/>
        <v/>
      </c>
    </row>
    <row r="4829" spans="5:5">
      <c r="E4829" s="5" t="str">
        <f t="shared" si="75"/>
        <v/>
      </c>
    </row>
    <row r="4830" spans="5:5">
      <c r="E4830" s="5" t="str">
        <f t="shared" si="75"/>
        <v/>
      </c>
    </row>
    <row r="4831" spans="5:5">
      <c r="E4831" s="5" t="str">
        <f t="shared" si="75"/>
        <v/>
      </c>
    </row>
    <row r="4832" spans="5:5">
      <c r="E4832" s="5" t="str">
        <f t="shared" si="75"/>
        <v/>
      </c>
    </row>
    <row r="4833" spans="5:5">
      <c r="E4833" s="5" t="str">
        <f t="shared" si="75"/>
        <v/>
      </c>
    </row>
    <row r="4834" spans="5:5">
      <c r="E4834" s="5" t="str">
        <f t="shared" si="75"/>
        <v/>
      </c>
    </row>
    <row r="4835" spans="5:5">
      <c r="E4835" s="5" t="str">
        <f t="shared" si="75"/>
        <v/>
      </c>
    </row>
    <row r="4836" spans="5:5">
      <c r="E4836" s="5" t="str">
        <f t="shared" si="75"/>
        <v/>
      </c>
    </row>
    <row r="4837" spans="5:5">
      <c r="E4837" s="5" t="str">
        <f t="shared" si="75"/>
        <v/>
      </c>
    </row>
    <row r="4838" spans="5:5">
      <c r="E4838" s="5" t="str">
        <f t="shared" si="75"/>
        <v/>
      </c>
    </row>
    <row r="4839" spans="5:5">
      <c r="E4839" s="5" t="str">
        <f t="shared" si="75"/>
        <v/>
      </c>
    </row>
    <row r="4840" spans="5:5">
      <c r="E4840" s="5" t="str">
        <f t="shared" si="75"/>
        <v/>
      </c>
    </row>
    <row r="4841" spans="5:5">
      <c r="E4841" s="5" t="str">
        <f t="shared" si="75"/>
        <v/>
      </c>
    </row>
    <row r="4842" spans="5:5">
      <c r="E4842" s="5" t="str">
        <f t="shared" si="75"/>
        <v/>
      </c>
    </row>
    <row r="4843" spans="5:5">
      <c r="E4843" s="5" t="str">
        <f t="shared" si="75"/>
        <v/>
      </c>
    </row>
    <row r="4844" spans="5:5">
      <c r="E4844" s="5" t="str">
        <f t="shared" si="75"/>
        <v/>
      </c>
    </row>
    <row r="4845" spans="5:5">
      <c r="E4845" s="5" t="str">
        <f t="shared" si="75"/>
        <v/>
      </c>
    </row>
    <row r="4846" spans="5:5">
      <c r="E4846" s="5" t="str">
        <f t="shared" si="75"/>
        <v/>
      </c>
    </row>
    <row r="4847" spans="5:5">
      <c r="E4847" s="5" t="str">
        <f t="shared" si="75"/>
        <v/>
      </c>
    </row>
    <row r="4848" spans="5:5">
      <c r="E4848" s="5" t="str">
        <f t="shared" si="75"/>
        <v/>
      </c>
    </row>
    <row r="4849" spans="5:5">
      <c r="E4849" s="5" t="str">
        <f t="shared" si="75"/>
        <v/>
      </c>
    </row>
    <row r="4850" spans="5:5">
      <c r="E4850" s="5" t="str">
        <f t="shared" si="75"/>
        <v/>
      </c>
    </row>
    <row r="4851" spans="5:5">
      <c r="E4851" s="5" t="str">
        <f t="shared" si="75"/>
        <v/>
      </c>
    </row>
    <row r="4852" spans="5:5">
      <c r="E4852" s="5" t="str">
        <f t="shared" si="75"/>
        <v/>
      </c>
    </row>
    <row r="4853" spans="5:5">
      <c r="E4853" s="5" t="str">
        <f t="shared" si="75"/>
        <v/>
      </c>
    </row>
    <row r="4854" spans="5:5">
      <c r="E4854" s="5" t="str">
        <f t="shared" si="75"/>
        <v/>
      </c>
    </row>
    <row r="4855" spans="5:5">
      <c r="E4855" s="5" t="str">
        <f t="shared" si="75"/>
        <v/>
      </c>
    </row>
    <row r="4856" spans="5:5">
      <c r="E4856" s="5" t="str">
        <f t="shared" si="75"/>
        <v/>
      </c>
    </row>
    <row r="4857" spans="5:5">
      <c r="E4857" s="5" t="str">
        <f t="shared" si="75"/>
        <v/>
      </c>
    </row>
    <row r="4858" spans="5:5">
      <c r="E4858" s="5" t="str">
        <f t="shared" si="75"/>
        <v/>
      </c>
    </row>
    <row r="4859" spans="5:5">
      <c r="E4859" s="5" t="str">
        <f t="shared" si="75"/>
        <v/>
      </c>
    </row>
    <row r="4860" spans="5:5">
      <c r="E4860" s="5" t="str">
        <f t="shared" si="75"/>
        <v/>
      </c>
    </row>
    <row r="4861" spans="5:5">
      <c r="E4861" s="5" t="str">
        <f t="shared" si="75"/>
        <v/>
      </c>
    </row>
    <row r="4862" spans="5:5">
      <c r="E4862" s="5" t="str">
        <f t="shared" si="75"/>
        <v/>
      </c>
    </row>
    <row r="4863" spans="5:5">
      <c r="E4863" s="5" t="str">
        <f t="shared" si="75"/>
        <v/>
      </c>
    </row>
    <row r="4864" spans="5:5">
      <c r="E4864" s="5" t="str">
        <f t="shared" si="75"/>
        <v/>
      </c>
    </row>
    <row r="4865" spans="5:5">
      <c r="E4865" s="5" t="str">
        <f t="shared" si="75"/>
        <v/>
      </c>
    </row>
    <row r="4866" spans="5:5">
      <c r="E4866" s="5" t="str">
        <f t="shared" si="75"/>
        <v/>
      </c>
    </row>
    <row r="4867" spans="5:5">
      <c r="E4867" s="5" t="str">
        <f t="shared" si="75"/>
        <v/>
      </c>
    </row>
    <row r="4868" spans="5:5">
      <c r="E4868" s="5" t="str">
        <f t="shared" si="75"/>
        <v/>
      </c>
    </row>
    <row r="4869" spans="5:5">
      <c r="E4869" s="5" t="str">
        <f t="shared" ref="E4869:E4932" si="76">IF(ISNUMBER(D4869),IF(AND(B4869&lt;&gt;"",D4869&gt;0),"Ingreso",IF(AND(B4869&lt;&gt;"",D4869&lt;0),"Gasto",IF(AND(D4869&lt;&gt;"",ISBLANK(B4869)),"Falta Fecha",""))),"")</f>
        <v/>
      </c>
    </row>
    <row r="4870" spans="5:5">
      <c r="E4870" s="5" t="str">
        <f t="shared" si="76"/>
        <v/>
      </c>
    </row>
    <row r="4871" spans="5:5">
      <c r="E4871" s="5" t="str">
        <f t="shared" si="76"/>
        <v/>
      </c>
    </row>
    <row r="4872" spans="5:5">
      <c r="E4872" s="5" t="str">
        <f t="shared" si="76"/>
        <v/>
      </c>
    </row>
    <row r="4873" spans="5:5">
      <c r="E4873" s="5" t="str">
        <f t="shared" si="76"/>
        <v/>
      </c>
    </row>
    <row r="4874" spans="5:5">
      <c r="E4874" s="5" t="str">
        <f t="shared" si="76"/>
        <v/>
      </c>
    </row>
    <row r="4875" spans="5:5">
      <c r="E4875" s="5" t="str">
        <f t="shared" si="76"/>
        <v/>
      </c>
    </row>
    <row r="4876" spans="5:5">
      <c r="E4876" s="5" t="str">
        <f t="shared" si="76"/>
        <v/>
      </c>
    </row>
    <row r="4877" spans="5:5">
      <c r="E4877" s="5" t="str">
        <f t="shared" si="76"/>
        <v/>
      </c>
    </row>
    <row r="4878" spans="5:5">
      <c r="E4878" s="5" t="str">
        <f t="shared" si="76"/>
        <v/>
      </c>
    </row>
    <row r="4879" spans="5:5">
      <c r="E4879" s="5" t="str">
        <f t="shared" si="76"/>
        <v/>
      </c>
    </row>
    <row r="4880" spans="5:5">
      <c r="E4880" s="5" t="str">
        <f t="shared" si="76"/>
        <v/>
      </c>
    </row>
    <row r="4881" spans="5:5">
      <c r="E4881" s="5" t="str">
        <f t="shared" si="76"/>
        <v/>
      </c>
    </row>
    <row r="4882" spans="5:5">
      <c r="E4882" s="5" t="str">
        <f t="shared" si="76"/>
        <v/>
      </c>
    </row>
    <row r="4883" spans="5:5">
      <c r="E4883" s="5" t="str">
        <f t="shared" si="76"/>
        <v/>
      </c>
    </row>
    <row r="4884" spans="5:5">
      <c r="E4884" s="5" t="str">
        <f t="shared" si="76"/>
        <v/>
      </c>
    </row>
    <row r="4885" spans="5:5">
      <c r="E4885" s="5" t="str">
        <f t="shared" si="76"/>
        <v/>
      </c>
    </row>
    <row r="4886" spans="5:5">
      <c r="E4886" s="5" t="str">
        <f t="shared" si="76"/>
        <v/>
      </c>
    </row>
    <row r="4887" spans="5:5">
      <c r="E4887" s="5" t="str">
        <f t="shared" si="76"/>
        <v/>
      </c>
    </row>
    <row r="4888" spans="5:5">
      <c r="E4888" s="5" t="str">
        <f t="shared" si="76"/>
        <v/>
      </c>
    </row>
    <row r="4889" spans="5:5">
      <c r="E4889" s="5" t="str">
        <f t="shared" si="76"/>
        <v/>
      </c>
    </row>
    <row r="4890" spans="5:5">
      <c r="E4890" s="5" t="str">
        <f t="shared" si="76"/>
        <v/>
      </c>
    </row>
    <row r="4891" spans="5:5">
      <c r="E4891" s="5" t="str">
        <f t="shared" si="76"/>
        <v/>
      </c>
    </row>
    <row r="4892" spans="5:5">
      <c r="E4892" s="5" t="str">
        <f t="shared" si="76"/>
        <v/>
      </c>
    </row>
    <row r="4893" spans="5:5">
      <c r="E4893" s="5" t="str">
        <f t="shared" si="76"/>
        <v/>
      </c>
    </row>
    <row r="4894" spans="5:5">
      <c r="E4894" s="5" t="str">
        <f t="shared" si="76"/>
        <v/>
      </c>
    </row>
    <row r="4895" spans="5:5">
      <c r="E4895" s="5" t="str">
        <f t="shared" si="76"/>
        <v/>
      </c>
    </row>
    <row r="4896" spans="5:5">
      <c r="E4896" s="5" t="str">
        <f t="shared" si="76"/>
        <v/>
      </c>
    </row>
    <row r="4897" spans="5:5">
      <c r="E4897" s="5" t="str">
        <f t="shared" si="76"/>
        <v/>
      </c>
    </row>
    <row r="4898" spans="5:5">
      <c r="E4898" s="5" t="str">
        <f t="shared" si="76"/>
        <v/>
      </c>
    </row>
    <row r="4899" spans="5:5">
      <c r="E4899" s="5" t="str">
        <f t="shared" si="76"/>
        <v/>
      </c>
    </row>
    <row r="4900" spans="5:5">
      <c r="E4900" s="5" t="str">
        <f t="shared" si="76"/>
        <v/>
      </c>
    </row>
    <row r="4901" spans="5:5">
      <c r="E4901" s="5" t="str">
        <f t="shared" si="76"/>
        <v/>
      </c>
    </row>
    <row r="4902" spans="5:5">
      <c r="E4902" s="5" t="str">
        <f t="shared" si="76"/>
        <v/>
      </c>
    </row>
    <row r="4903" spans="5:5">
      <c r="E4903" s="5" t="str">
        <f t="shared" si="76"/>
        <v/>
      </c>
    </row>
    <row r="4904" spans="5:5">
      <c r="E4904" s="5" t="str">
        <f t="shared" si="76"/>
        <v/>
      </c>
    </row>
    <row r="4905" spans="5:5">
      <c r="E4905" s="5" t="str">
        <f t="shared" si="76"/>
        <v/>
      </c>
    </row>
    <row r="4906" spans="5:5">
      <c r="E4906" s="5" t="str">
        <f t="shared" si="76"/>
        <v/>
      </c>
    </row>
    <row r="4907" spans="5:5">
      <c r="E4907" s="5" t="str">
        <f t="shared" si="76"/>
        <v/>
      </c>
    </row>
    <row r="4908" spans="5:5">
      <c r="E4908" s="5" t="str">
        <f t="shared" si="76"/>
        <v/>
      </c>
    </row>
    <row r="4909" spans="5:5">
      <c r="E4909" s="5" t="str">
        <f t="shared" si="76"/>
        <v/>
      </c>
    </row>
    <row r="4910" spans="5:5">
      <c r="E4910" s="5" t="str">
        <f t="shared" si="76"/>
        <v/>
      </c>
    </row>
    <row r="4911" spans="5:5">
      <c r="E4911" s="5" t="str">
        <f t="shared" si="76"/>
        <v/>
      </c>
    </row>
    <row r="4912" spans="5:5">
      <c r="E4912" s="5" t="str">
        <f t="shared" si="76"/>
        <v/>
      </c>
    </row>
    <row r="4913" spans="5:5">
      <c r="E4913" s="5" t="str">
        <f t="shared" si="76"/>
        <v/>
      </c>
    </row>
    <row r="4914" spans="5:5">
      <c r="E4914" s="5" t="str">
        <f t="shared" si="76"/>
        <v/>
      </c>
    </row>
    <row r="4915" spans="5:5">
      <c r="E4915" s="5" t="str">
        <f t="shared" si="76"/>
        <v/>
      </c>
    </row>
    <row r="4916" spans="5:5">
      <c r="E4916" s="5" t="str">
        <f t="shared" si="76"/>
        <v/>
      </c>
    </row>
    <row r="4917" spans="5:5">
      <c r="E4917" s="5" t="str">
        <f t="shared" si="76"/>
        <v/>
      </c>
    </row>
    <row r="4918" spans="5:5">
      <c r="E4918" s="5" t="str">
        <f t="shared" si="76"/>
        <v/>
      </c>
    </row>
    <row r="4919" spans="5:5">
      <c r="E4919" s="5" t="str">
        <f t="shared" si="76"/>
        <v/>
      </c>
    </row>
    <row r="4920" spans="5:5">
      <c r="E4920" s="5" t="str">
        <f t="shared" si="76"/>
        <v/>
      </c>
    </row>
    <row r="4921" spans="5:5">
      <c r="E4921" s="5" t="str">
        <f t="shared" si="76"/>
        <v/>
      </c>
    </row>
    <row r="4922" spans="5:5">
      <c r="E4922" s="5" t="str">
        <f t="shared" si="76"/>
        <v/>
      </c>
    </row>
    <row r="4923" spans="5:5">
      <c r="E4923" s="5" t="str">
        <f t="shared" si="76"/>
        <v/>
      </c>
    </row>
    <row r="4924" spans="5:5">
      <c r="E4924" s="5" t="str">
        <f t="shared" si="76"/>
        <v/>
      </c>
    </row>
    <row r="4925" spans="5:5">
      <c r="E4925" s="5" t="str">
        <f t="shared" si="76"/>
        <v/>
      </c>
    </row>
    <row r="4926" spans="5:5">
      <c r="E4926" s="5" t="str">
        <f t="shared" si="76"/>
        <v/>
      </c>
    </row>
    <row r="4927" spans="5:5">
      <c r="E4927" s="5" t="str">
        <f t="shared" si="76"/>
        <v/>
      </c>
    </row>
    <row r="4928" spans="5:5">
      <c r="E4928" s="5" t="str">
        <f t="shared" si="76"/>
        <v/>
      </c>
    </row>
    <row r="4929" spans="5:5">
      <c r="E4929" s="5" t="str">
        <f t="shared" si="76"/>
        <v/>
      </c>
    </row>
    <row r="4930" spans="5:5">
      <c r="E4930" s="5" t="str">
        <f t="shared" si="76"/>
        <v/>
      </c>
    </row>
    <row r="4931" spans="5:5">
      <c r="E4931" s="5" t="str">
        <f t="shared" si="76"/>
        <v/>
      </c>
    </row>
    <row r="4932" spans="5:5">
      <c r="E4932" s="5" t="str">
        <f t="shared" si="76"/>
        <v/>
      </c>
    </row>
    <row r="4933" spans="5:5">
      <c r="E4933" s="5" t="str">
        <f t="shared" ref="E4933:E4996" si="77">IF(ISNUMBER(D4933),IF(AND(B4933&lt;&gt;"",D4933&gt;0),"Ingreso",IF(AND(B4933&lt;&gt;"",D4933&lt;0),"Gasto",IF(AND(D4933&lt;&gt;"",ISBLANK(B4933)),"Falta Fecha",""))),"")</f>
        <v/>
      </c>
    </row>
    <row r="4934" spans="5:5">
      <c r="E4934" s="5" t="str">
        <f t="shared" si="77"/>
        <v/>
      </c>
    </row>
    <row r="4935" spans="5:5">
      <c r="E4935" s="5" t="str">
        <f t="shared" si="77"/>
        <v/>
      </c>
    </row>
    <row r="4936" spans="5:5">
      <c r="E4936" s="5" t="str">
        <f t="shared" si="77"/>
        <v/>
      </c>
    </row>
    <row r="4937" spans="5:5">
      <c r="E4937" s="5" t="str">
        <f t="shared" si="77"/>
        <v/>
      </c>
    </row>
    <row r="4938" spans="5:5">
      <c r="E4938" s="5" t="str">
        <f t="shared" si="77"/>
        <v/>
      </c>
    </row>
    <row r="4939" spans="5:5">
      <c r="E4939" s="5" t="str">
        <f t="shared" si="77"/>
        <v/>
      </c>
    </row>
    <row r="4940" spans="5:5">
      <c r="E4940" s="5" t="str">
        <f t="shared" si="77"/>
        <v/>
      </c>
    </row>
    <row r="4941" spans="5:5">
      <c r="E4941" s="5" t="str">
        <f t="shared" si="77"/>
        <v/>
      </c>
    </row>
    <row r="4942" spans="5:5">
      <c r="E4942" s="5" t="str">
        <f t="shared" si="77"/>
        <v/>
      </c>
    </row>
    <row r="4943" spans="5:5">
      <c r="E4943" s="5" t="str">
        <f t="shared" si="77"/>
        <v/>
      </c>
    </row>
    <row r="4944" spans="5:5">
      <c r="E4944" s="5" t="str">
        <f t="shared" si="77"/>
        <v/>
      </c>
    </row>
    <row r="4945" spans="5:5">
      <c r="E4945" s="5" t="str">
        <f t="shared" si="77"/>
        <v/>
      </c>
    </row>
    <row r="4946" spans="5:5">
      <c r="E4946" s="5" t="str">
        <f t="shared" si="77"/>
        <v/>
      </c>
    </row>
    <row r="4947" spans="5:5">
      <c r="E4947" s="5" t="str">
        <f t="shared" si="77"/>
        <v/>
      </c>
    </row>
    <row r="4948" spans="5:5">
      <c r="E4948" s="5" t="str">
        <f t="shared" si="77"/>
        <v/>
      </c>
    </row>
    <row r="4949" spans="5:5">
      <c r="E4949" s="5" t="str">
        <f t="shared" si="77"/>
        <v/>
      </c>
    </row>
    <row r="4950" spans="5:5">
      <c r="E4950" s="5" t="str">
        <f t="shared" si="77"/>
        <v/>
      </c>
    </row>
    <row r="4951" spans="5:5">
      <c r="E4951" s="5" t="str">
        <f t="shared" si="77"/>
        <v/>
      </c>
    </row>
    <row r="4952" spans="5:5">
      <c r="E4952" s="5" t="str">
        <f t="shared" si="77"/>
        <v/>
      </c>
    </row>
    <row r="4953" spans="5:5">
      <c r="E4953" s="5" t="str">
        <f t="shared" si="77"/>
        <v/>
      </c>
    </row>
    <row r="4954" spans="5:5">
      <c r="E4954" s="5" t="str">
        <f t="shared" si="77"/>
        <v/>
      </c>
    </row>
    <row r="4955" spans="5:5">
      <c r="E4955" s="5" t="str">
        <f t="shared" si="77"/>
        <v/>
      </c>
    </row>
    <row r="4956" spans="5:5">
      <c r="E4956" s="5" t="str">
        <f t="shared" si="77"/>
        <v/>
      </c>
    </row>
    <row r="4957" spans="5:5">
      <c r="E4957" s="5" t="str">
        <f t="shared" si="77"/>
        <v/>
      </c>
    </row>
    <row r="4958" spans="5:5">
      <c r="E4958" s="5" t="str">
        <f t="shared" si="77"/>
        <v/>
      </c>
    </row>
    <row r="4959" spans="5:5">
      <c r="E4959" s="5" t="str">
        <f t="shared" si="77"/>
        <v/>
      </c>
    </row>
    <row r="4960" spans="5:5">
      <c r="E4960" s="5" t="str">
        <f t="shared" si="77"/>
        <v/>
      </c>
    </row>
    <row r="4961" spans="5:5">
      <c r="E4961" s="5" t="str">
        <f t="shared" si="77"/>
        <v/>
      </c>
    </row>
    <row r="4962" spans="5:5">
      <c r="E4962" s="5" t="str">
        <f t="shared" si="77"/>
        <v/>
      </c>
    </row>
    <row r="4963" spans="5:5">
      <c r="E4963" s="5" t="str">
        <f t="shared" si="77"/>
        <v/>
      </c>
    </row>
    <row r="4964" spans="5:5">
      <c r="E4964" s="5" t="str">
        <f t="shared" si="77"/>
        <v/>
      </c>
    </row>
    <row r="4965" spans="5:5">
      <c r="E4965" s="5" t="str">
        <f t="shared" si="77"/>
        <v/>
      </c>
    </row>
    <row r="4966" spans="5:5">
      <c r="E4966" s="5" t="str">
        <f t="shared" si="77"/>
        <v/>
      </c>
    </row>
    <row r="4967" spans="5:5">
      <c r="E4967" s="5" t="str">
        <f t="shared" si="77"/>
        <v/>
      </c>
    </row>
    <row r="4968" spans="5:5">
      <c r="E4968" s="5" t="str">
        <f t="shared" si="77"/>
        <v/>
      </c>
    </row>
    <row r="4969" spans="5:5">
      <c r="E4969" s="5" t="str">
        <f t="shared" si="77"/>
        <v/>
      </c>
    </row>
    <row r="4970" spans="5:5">
      <c r="E4970" s="5" t="str">
        <f t="shared" si="77"/>
        <v/>
      </c>
    </row>
    <row r="4971" spans="5:5">
      <c r="E4971" s="5" t="str">
        <f t="shared" si="77"/>
        <v/>
      </c>
    </row>
    <row r="4972" spans="5:5">
      <c r="E4972" s="5" t="str">
        <f t="shared" si="77"/>
        <v/>
      </c>
    </row>
    <row r="4973" spans="5:5">
      <c r="E4973" s="5" t="str">
        <f t="shared" si="77"/>
        <v/>
      </c>
    </row>
    <row r="4974" spans="5:5">
      <c r="E4974" s="5" t="str">
        <f t="shared" si="77"/>
        <v/>
      </c>
    </row>
    <row r="4975" spans="5:5">
      <c r="E4975" s="5" t="str">
        <f t="shared" si="77"/>
        <v/>
      </c>
    </row>
    <row r="4976" spans="5:5">
      <c r="E4976" s="5" t="str">
        <f t="shared" si="77"/>
        <v/>
      </c>
    </row>
    <row r="4977" spans="5:5">
      <c r="E4977" s="5" t="str">
        <f t="shared" si="77"/>
        <v/>
      </c>
    </row>
    <row r="4978" spans="5:5">
      <c r="E4978" s="5" t="str">
        <f t="shared" si="77"/>
        <v/>
      </c>
    </row>
    <row r="4979" spans="5:5">
      <c r="E4979" s="5" t="str">
        <f t="shared" si="77"/>
        <v/>
      </c>
    </row>
    <row r="4980" spans="5:5">
      <c r="E4980" s="5" t="str">
        <f t="shared" si="77"/>
        <v/>
      </c>
    </row>
    <row r="4981" spans="5:5">
      <c r="E4981" s="5" t="str">
        <f t="shared" si="77"/>
        <v/>
      </c>
    </row>
    <row r="4982" spans="5:5">
      <c r="E4982" s="5" t="str">
        <f t="shared" si="77"/>
        <v/>
      </c>
    </row>
    <row r="4983" spans="5:5">
      <c r="E4983" s="5" t="str">
        <f t="shared" si="77"/>
        <v/>
      </c>
    </row>
    <row r="4984" spans="5:5">
      <c r="E4984" s="5" t="str">
        <f t="shared" si="77"/>
        <v/>
      </c>
    </row>
    <row r="4985" spans="5:5">
      <c r="E4985" s="5" t="str">
        <f t="shared" si="77"/>
        <v/>
      </c>
    </row>
    <row r="4986" spans="5:5">
      <c r="E4986" s="5" t="str">
        <f t="shared" si="77"/>
        <v/>
      </c>
    </row>
    <row r="4987" spans="5:5">
      <c r="E4987" s="5" t="str">
        <f t="shared" si="77"/>
        <v/>
      </c>
    </row>
    <row r="4988" spans="5:5">
      <c r="E4988" s="5" t="str">
        <f t="shared" si="77"/>
        <v/>
      </c>
    </row>
    <row r="4989" spans="5:5">
      <c r="E4989" s="5" t="str">
        <f t="shared" si="77"/>
        <v/>
      </c>
    </row>
    <row r="4990" spans="5:5">
      <c r="E4990" s="5" t="str">
        <f t="shared" si="77"/>
        <v/>
      </c>
    </row>
    <row r="4991" spans="5:5">
      <c r="E4991" s="5" t="str">
        <f t="shared" si="77"/>
        <v/>
      </c>
    </row>
    <row r="4992" spans="5:5">
      <c r="E4992" s="5" t="str">
        <f t="shared" si="77"/>
        <v/>
      </c>
    </row>
    <row r="4993" spans="5:5">
      <c r="E4993" s="5" t="str">
        <f t="shared" si="77"/>
        <v/>
      </c>
    </row>
    <row r="4994" spans="5:5">
      <c r="E4994" s="5" t="str">
        <f t="shared" si="77"/>
        <v/>
      </c>
    </row>
    <row r="4995" spans="5:5">
      <c r="E4995" s="5" t="str">
        <f t="shared" si="77"/>
        <v/>
      </c>
    </row>
    <row r="4996" spans="5:5">
      <c r="E4996" s="5" t="str">
        <f t="shared" si="77"/>
        <v/>
      </c>
    </row>
    <row r="4997" spans="5:5">
      <c r="E4997" s="5" t="str">
        <f t="shared" ref="E4997:E5060" si="78">IF(ISNUMBER(D4997),IF(AND(B4997&lt;&gt;"",D4997&gt;0),"Ingreso",IF(AND(B4997&lt;&gt;"",D4997&lt;0),"Gasto",IF(AND(D4997&lt;&gt;"",ISBLANK(B4997)),"Falta Fecha",""))),"")</f>
        <v/>
      </c>
    </row>
    <row r="4998" spans="5:5">
      <c r="E4998" s="5" t="str">
        <f t="shared" si="78"/>
        <v/>
      </c>
    </row>
    <row r="4999" spans="5:5">
      <c r="E4999" s="5" t="str">
        <f t="shared" si="78"/>
        <v/>
      </c>
    </row>
    <row r="5000" spans="5:5">
      <c r="E5000" s="5" t="str">
        <f t="shared" si="78"/>
        <v/>
      </c>
    </row>
    <row r="5001" spans="5:5">
      <c r="E5001" s="5" t="str">
        <f t="shared" si="78"/>
        <v/>
      </c>
    </row>
    <row r="5002" spans="5:5">
      <c r="E5002" s="5" t="str">
        <f t="shared" si="78"/>
        <v/>
      </c>
    </row>
    <row r="5003" spans="5:5">
      <c r="E5003" s="5" t="str">
        <f t="shared" si="78"/>
        <v/>
      </c>
    </row>
    <row r="5004" spans="5:5">
      <c r="E5004" s="5" t="str">
        <f t="shared" si="78"/>
        <v/>
      </c>
    </row>
    <row r="5005" spans="5:5">
      <c r="E5005" s="5" t="str">
        <f t="shared" si="78"/>
        <v/>
      </c>
    </row>
    <row r="5006" spans="5:5">
      <c r="E5006" s="5" t="str">
        <f t="shared" si="78"/>
        <v/>
      </c>
    </row>
    <row r="5007" spans="5:5">
      <c r="E5007" s="5" t="str">
        <f t="shared" si="78"/>
        <v/>
      </c>
    </row>
    <row r="5008" spans="5:5">
      <c r="E5008" s="5" t="str">
        <f t="shared" si="78"/>
        <v/>
      </c>
    </row>
    <row r="5009" spans="5:5">
      <c r="E5009" s="5" t="str">
        <f t="shared" si="78"/>
        <v/>
      </c>
    </row>
    <row r="5010" spans="5:5">
      <c r="E5010" s="5" t="str">
        <f t="shared" si="78"/>
        <v/>
      </c>
    </row>
    <row r="5011" spans="5:5">
      <c r="E5011" s="5" t="str">
        <f t="shared" si="78"/>
        <v/>
      </c>
    </row>
    <row r="5012" spans="5:5">
      <c r="E5012" s="5" t="str">
        <f t="shared" si="78"/>
        <v/>
      </c>
    </row>
    <row r="5013" spans="5:5">
      <c r="E5013" s="5" t="str">
        <f t="shared" si="78"/>
        <v/>
      </c>
    </row>
    <row r="5014" spans="5:5">
      <c r="E5014" s="5" t="str">
        <f t="shared" si="78"/>
        <v/>
      </c>
    </row>
    <row r="5015" spans="5:5">
      <c r="E5015" s="5" t="str">
        <f t="shared" si="78"/>
        <v/>
      </c>
    </row>
    <row r="5016" spans="5:5">
      <c r="E5016" s="5" t="str">
        <f t="shared" si="78"/>
        <v/>
      </c>
    </row>
    <row r="5017" spans="5:5">
      <c r="E5017" s="5" t="str">
        <f t="shared" si="78"/>
        <v/>
      </c>
    </row>
    <row r="5018" spans="5:5">
      <c r="E5018" s="5" t="str">
        <f t="shared" si="78"/>
        <v/>
      </c>
    </row>
    <row r="5019" spans="5:5">
      <c r="E5019" s="5" t="str">
        <f t="shared" si="78"/>
        <v/>
      </c>
    </row>
    <row r="5020" spans="5:5">
      <c r="E5020" s="5" t="str">
        <f t="shared" si="78"/>
        <v/>
      </c>
    </row>
    <row r="5021" spans="5:5">
      <c r="E5021" s="5" t="str">
        <f t="shared" si="78"/>
        <v/>
      </c>
    </row>
    <row r="5022" spans="5:5">
      <c r="E5022" s="5" t="str">
        <f t="shared" si="78"/>
        <v/>
      </c>
    </row>
    <row r="5023" spans="5:5">
      <c r="E5023" s="5" t="str">
        <f t="shared" si="78"/>
        <v/>
      </c>
    </row>
    <row r="5024" spans="5:5">
      <c r="E5024" s="5" t="str">
        <f t="shared" si="78"/>
        <v/>
      </c>
    </row>
    <row r="5025" spans="5:5">
      <c r="E5025" s="5" t="str">
        <f t="shared" si="78"/>
        <v/>
      </c>
    </row>
    <row r="5026" spans="5:5">
      <c r="E5026" s="5" t="str">
        <f t="shared" si="78"/>
        <v/>
      </c>
    </row>
    <row r="5027" spans="5:5">
      <c r="E5027" s="5" t="str">
        <f t="shared" si="78"/>
        <v/>
      </c>
    </row>
    <row r="5028" spans="5:5">
      <c r="E5028" s="5" t="str">
        <f t="shared" si="78"/>
        <v/>
      </c>
    </row>
    <row r="5029" spans="5:5">
      <c r="E5029" s="5" t="str">
        <f t="shared" si="78"/>
        <v/>
      </c>
    </row>
    <row r="5030" spans="5:5">
      <c r="E5030" s="5" t="str">
        <f t="shared" si="78"/>
        <v/>
      </c>
    </row>
    <row r="5031" spans="5:5">
      <c r="E5031" s="5" t="str">
        <f t="shared" si="78"/>
        <v/>
      </c>
    </row>
    <row r="5032" spans="5:5">
      <c r="E5032" s="5" t="str">
        <f t="shared" si="78"/>
        <v/>
      </c>
    </row>
    <row r="5033" spans="5:5">
      <c r="E5033" s="5" t="str">
        <f t="shared" si="78"/>
        <v/>
      </c>
    </row>
    <row r="5034" spans="5:5">
      <c r="E5034" s="5" t="str">
        <f t="shared" si="78"/>
        <v/>
      </c>
    </row>
    <row r="5035" spans="5:5">
      <c r="E5035" s="5" t="str">
        <f t="shared" si="78"/>
        <v/>
      </c>
    </row>
    <row r="5036" spans="5:5">
      <c r="E5036" s="5" t="str">
        <f t="shared" si="78"/>
        <v/>
      </c>
    </row>
    <row r="5037" spans="5:5">
      <c r="E5037" s="5" t="str">
        <f t="shared" si="78"/>
        <v/>
      </c>
    </row>
    <row r="5038" spans="5:5">
      <c r="E5038" s="5" t="str">
        <f t="shared" si="78"/>
        <v/>
      </c>
    </row>
    <row r="5039" spans="5:5">
      <c r="E5039" s="5" t="str">
        <f t="shared" si="78"/>
        <v/>
      </c>
    </row>
    <row r="5040" spans="5:5">
      <c r="E5040" s="5" t="str">
        <f t="shared" si="78"/>
        <v/>
      </c>
    </row>
    <row r="5041" spans="5:5">
      <c r="E5041" s="5" t="str">
        <f t="shared" si="78"/>
        <v/>
      </c>
    </row>
    <row r="5042" spans="5:5">
      <c r="E5042" s="5" t="str">
        <f t="shared" si="78"/>
        <v/>
      </c>
    </row>
    <row r="5043" spans="5:5">
      <c r="E5043" s="5" t="str">
        <f t="shared" si="78"/>
        <v/>
      </c>
    </row>
    <row r="5044" spans="5:5">
      <c r="E5044" s="5" t="str">
        <f t="shared" si="78"/>
        <v/>
      </c>
    </row>
    <row r="5045" spans="5:5">
      <c r="E5045" s="5" t="str">
        <f t="shared" si="78"/>
        <v/>
      </c>
    </row>
    <row r="5046" spans="5:5">
      <c r="E5046" s="5" t="str">
        <f t="shared" si="78"/>
        <v/>
      </c>
    </row>
    <row r="5047" spans="5:5">
      <c r="E5047" s="5" t="str">
        <f t="shared" si="78"/>
        <v/>
      </c>
    </row>
    <row r="5048" spans="5:5">
      <c r="E5048" s="5" t="str">
        <f t="shared" si="78"/>
        <v/>
      </c>
    </row>
    <row r="5049" spans="5:5">
      <c r="E5049" s="5" t="str">
        <f t="shared" si="78"/>
        <v/>
      </c>
    </row>
    <row r="5050" spans="5:5">
      <c r="E5050" s="5" t="str">
        <f t="shared" si="78"/>
        <v/>
      </c>
    </row>
    <row r="5051" spans="5:5">
      <c r="E5051" s="5" t="str">
        <f t="shared" si="78"/>
        <v/>
      </c>
    </row>
    <row r="5052" spans="5:5">
      <c r="E5052" s="5" t="str">
        <f t="shared" si="78"/>
        <v/>
      </c>
    </row>
    <row r="5053" spans="5:5">
      <c r="E5053" s="5" t="str">
        <f t="shared" si="78"/>
        <v/>
      </c>
    </row>
    <row r="5054" spans="5:5">
      <c r="E5054" s="5" t="str">
        <f t="shared" si="78"/>
        <v/>
      </c>
    </row>
    <row r="5055" spans="5:5">
      <c r="E5055" s="5" t="str">
        <f t="shared" si="78"/>
        <v/>
      </c>
    </row>
    <row r="5056" spans="5:5">
      <c r="E5056" s="5" t="str">
        <f t="shared" si="78"/>
        <v/>
      </c>
    </row>
    <row r="5057" spans="5:5">
      <c r="E5057" s="5" t="str">
        <f t="shared" si="78"/>
        <v/>
      </c>
    </row>
    <row r="5058" spans="5:5">
      <c r="E5058" s="5" t="str">
        <f t="shared" si="78"/>
        <v/>
      </c>
    </row>
    <row r="5059" spans="5:5">
      <c r="E5059" s="5" t="str">
        <f t="shared" si="78"/>
        <v/>
      </c>
    </row>
    <row r="5060" spans="5:5">
      <c r="E5060" s="5" t="str">
        <f t="shared" si="78"/>
        <v/>
      </c>
    </row>
    <row r="5061" spans="5:5">
      <c r="E5061" s="5" t="str">
        <f t="shared" ref="E5061:E5124" si="79">IF(ISNUMBER(D5061),IF(AND(B5061&lt;&gt;"",D5061&gt;0),"Ingreso",IF(AND(B5061&lt;&gt;"",D5061&lt;0),"Gasto",IF(AND(D5061&lt;&gt;"",ISBLANK(B5061)),"Falta Fecha",""))),"")</f>
        <v/>
      </c>
    </row>
    <row r="5062" spans="5:5">
      <c r="E5062" s="5" t="str">
        <f t="shared" si="79"/>
        <v/>
      </c>
    </row>
    <row r="5063" spans="5:5">
      <c r="E5063" s="5" t="str">
        <f t="shared" si="79"/>
        <v/>
      </c>
    </row>
    <row r="5064" spans="5:5">
      <c r="E5064" s="5" t="str">
        <f t="shared" si="79"/>
        <v/>
      </c>
    </row>
    <row r="5065" spans="5:5">
      <c r="E5065" s="5" t="str">
        <f t="shared" si="79"/>
        <v/>
      </c>
    </row>
    <row r="5066" spans="5:5">
      <c r="E5066" s="5" t="str">
        <f t="shared" si="79"/>
        <v/>
      </c>
    </row>
    <row r="5067" spans="5:5">
      <c r="E5067" s="5" t="str">
        <f t="shared" si="79"/>
        <v/>
      </c>
    </row>
    <row r="5068" spans="5:5">
      <c r="E5068" s="5" t="str">
        <f t="shared" si="79"/>
        <v/>
      </c>
    </row>
    <row r="5069" spans="5:5">
      <c r="E5069" s="5" t="str">
        <f t="shared" si="79"/>
        <v/>
      </c>
    </row>
    <row r="5070" spans="5:5">
      <c r="E5070" s="5" t="str">
        <f t="shared" si="79"/>
        <v/>
      </c>
    </row>
    <row r="5071" spans="5:5">
      <c r="E5071" s="5" t="str">
        <f t="shared" si="79"/>
        <v/>
      </c>
    </row>
    <row r="5072" spans="5:5">
      <c r="E5072" s="5" t="str">
        <f t="shared" si="79"/>
        <v/>
      </c>
    </row>
    <row r="5073" spans="5:5">
      <c r="E5073" s="5" t="str">
        <f t="shared" si="79"/>
        <v/>
      </c>
    </row>
    <row r="5074" spans="5:5">
      <c r="E5074" s="5" t="str">
        <f t="shared" si="79"/>
        <v/>
      </c>
    </row>
    <row r="5075" spans="5:5">
      <c r="E5075" s="5" t="str">
        <f t="shared" si="79"/>
        <v/>
      </c>
    </row>
    <row r="5076" spans="5:5">
      <c r="E5076" s="5" t="str">
        <f t="shared" si="79"/>
        <v/>
      </c>
    </row>
    <row r="5077" spans="5:5">
      <c r="E5077" s="5" t="str">
        <f t="shared" si="79"/>
        <v/>
      </c>
    </row>
    <row r="5078" spans="5:5">
      <c r="E5078" s="5" t="str">
        <f t="shared" si="79"/>
        <v/>
      </c>
    </row>
    <row r="5079" spans="5:5">
      <c r="E5079" s="5" t="str">
        <f t="shared" si="79"/>
        <v/>
      </c>
    </row>
    <row r="5080" spans="5:5">
      <c r="E5080" s="5" t="str">
        <f t="shared" si="79"/>
        <v/>
      </c>
    </row>
    <row r="5081" spans="5:5">
      <c r="E5081" s="5" t="str">
        <f t="shared" si="79"/>
        <v/>
      </c>
    </row>
    <row r="5082" spans="5:5">
      <c r="E5082" s="5" t="str">
        <f t="shared" si="79"/>
        <v/>
      </c>
    </row>
    <row r="5083" spans="5:5">
      <c r="E5083" s="5" t="str">
        <f t="shared" si="79"/>
        <v/>
      </c>
    </row>
    <row r="5084" spans="5:5">
      <c r="E5084" s="5" t="str">
        <f t="shared" si="79"/>
        <v/>
      </c>
    </row>
    <row r="5085" spans="5:5">
      <c r="E5085" s="5" t="str">
        <f t="shared" si="79"/>
        <v/>
      </c>
    </row>
    <row r="5086" spans="5:5">
      <c r="E5086" s="5" t="str">
        <f t="shared" si="79"/>
        <v/>
      </c>
    </row>
    <row r="5087" spans="5:5">
      <c r="E5087" s="5" t="str">
        <f t="shared" si="79"/>
        <v/>
      </c>
    </row>
    <row r="5088" spans="5:5">
      <c r="E5088" s="5" t="str">
        <f t="shared" si="79"/>
        <v/>
      </c>
    </row>
    <row r="5089" spans="5:5">
      <c r="E5089" s="5" t="str">
        <f t="shared" si="79"/>
        <v/>
      </c>
    </row>
    <row r="5090" spans="5:5">
      <c r="E5090" s="5" t="str">
        <f t="shared" si="79"/>
        <v/>
      </c>
    </row>
    <row r="5091" spans="5:5">
      <c r="E5091" s="5" t="str">
        <f t="shared" si="79"/>
        <v/>
      </c>
    </row>
    <row r="5092" spans="5:5">
      <c r="E5092" s="5" t="str">
        <f t="shared" si="79"/>
        <v/>
      </c>
    </row>
    <row r="5093" spans="5:5">
      <c r="E5093" s="5" t="str">
        <f t="shared" si="79"/>
        <v/>
      </c>
    </row>
    <row r="5094" spans="5:5">
      <c r="E5094" s="5" t="str">
        <f t="shared" si="79"/>
        <v/>
      </c>
    </row>
    <row r="5095" spans="5:5">
      <c r="E5095" s="5" t="str">
        <f t="shared" si="79"/>
        <v/>
      </c>
    </row>
    <row r="5096" spans="5:5">
      <c r="E5096" s="5" t="str">
        <f t="shared" si="79"/>
        <v/>
      </c>
    </row>
    <row r="5097" spans="5:5">
      <c r="E5097" s="5" t="str">
        <f t="shared" si="79"/>
        <v/>
      </c>
    </row>
    <row r="5098" spans="5:5">
      <c r="E5098" s="5" t="str">
        <f t="shared" si="79"/>
        <v/>
      </c>
    </row>
    <row r="5099" spans="5:5">
      <c r="E5099" s="5" t="str">
        <f t="shared" si="79"/>
        <v/>
      </c>
    </row>
    <row r="5100" spans="5:5">
      <c r="E5100" s="5" t="str">
        <f t="shared" si="79"/>
        <v/>
      </c>
    </row>
    <row r="5101" spans="5:5">
      <c r="E5101" s="5" t="str">
        <f t="shared" si="79"/>
        <v/>
      </c>
    </row>
    <row r="5102" spans="5:5">
      <c r="E5102" s="5" t="str">
        <f t="shared" si="79"/>
        <v/>
      </c>
    </row>
    <row r="5103" spans="5:5">
      <c r="E5103" s="5" t="str">
        <f t="shared" si="79"/>
        <v/>
      </c>
    </row>
    <row r="5104" spans="5:5">
      <c r="E5104" s="5" t="str">
        <f t="shared" si="79"/>
        <v/>
      </c>
    </row>
    <row r="5105" spans="5:5">
      <c r="E5105" s="5" t="str">
        <f t="shared" si="79"/>
        <v/>
      </c>
    </row>
    <row r="5106" spans="5:5">
      <c r="E5106" s="5" t="str">
        <f t="shared" si="79"/>
        <v/>
      </c>
    </row>
    <row r="5107" spans="5:5">
      <c r="E5107" s="5" t="str">
        <f t="shared" si="79"/>
        <v/>
      </c>
    </row>
    <row r="5108" spans="5:5">
      <c r="E5108" s="5" t="str">
        <f t="shared" si="79"/>
        <v/>
      </c>
    </row>
    <row r="5109" spans="5:5">
      <c r="E5109" s="5" t="str">
        <f t="shared" si="79"/>
        <v/>
      </c>
    </row>
    <row r="5110" spans="5:5">
      <c r="E5110" s="5" t="str">
        <f t="shared" si="79"/>
        <v/>
      </c>
    </row>
    <row r="5111" spans="5:5">
      <c r="E5111" s="5" t="str">
        <f t="shared" si="79"/>
        <v/>
      </c>
    </row>
    <row r="5112" spans="5:5">
      <c r="E5112" s="5" t="str">
        <f t="shared" si="79"/>
        <v/>
      </c>
    </row>
    <row r="5113" spans="5:5">
      <c r="E5113" s="5" t="str">
        <f t="shared" si="79"/>
        <v/>
      </c>
    </row>
    <row r="5114" spans="5:5">
      <c r="E5114" s="5" t="str">
        <f t="shared" si="79"/>
        <v/>
      </c>
    </row>
    <row r="5115" spans="5:5">
      <c r="E5115" s="5" t="str">
        <f t="shared" si="79"/>
        <v/>
      </c>
    </row>
    <row r="5116" spans="5:5">
      <c r="E5116" s="5" t="str">
        <f t="shared" si="79"/>
        <v/>
      </c>
    </row>
    <row r="5117" spans="5:5">
      <c r="E5117" s="5" t="str">
        <f t="shared" si="79"/>
        <v/>
      </c>
    </row>
    <row r="5118" spans="5:5">
      <c r="E5118" s="5" t="str">
        <f t="shared" si="79"/>
        <v/>
      </c>
    </row>
    <row r="5119" spans="5:5">
      <c r="E5119" s="5" t="str">
        <f t="shared" si="79"/>
        <v/>
      </c>
    </row>
    <row r="5120" spans="5:5">
      <c r="E5120" s="5" t="str">
        <f t="shared" si="79"/>
        <v/>
      </c>
    </row>
    <row r="5121" spans="5:5">
      <c r="E5121" s="5" t="str">
        <f t="shared" si="79"/>
        <v/>
      </c>
    </row>
    <row r="5122" spans="5:5">
      <c r="E5122" s="5" t="str">
        <f t="shared" si="79"/>
        <v/>
      </c>
    </row>
    <row r="5123" spans="5:5">
      <c r="E5123" s="5" t="str">
        <f t="shared" si="79"/>
        <v/>
      </c>
    </row>
    <row r="5124" spans="5:5">
      <c r="E5124" s="5" t="str">
        <f t="shared" si="79"/>
        <v/>
      </c>
    </row>
    <row r="5125" spans="5:5">
      <c r="E5125" s="5" t="str">
        <f t="shared" ref="E5125:E5188" si="80">IF(ISNUMBER(D5125),IF(AND(B5125&lt;&gt;"",D5125&gt;0),"Ingreso",IF(AND(B5125&lt;&gt;"",D5125&lt;0),"Gasto",IF(AND(D5125&lt;&gt;"",ISBLANK(B5125)),"Falta Fecha",""))),"")</f>
        <v/>
      </c>
    </row>
    <row r="5126" spans="5:5">
      <c r="E5126" s="5" t="str">
        <f t="shared" si="80"/>
        <v/>
      </c>
    </row>
    <row r="5127" spans="5:5">
      <c r="E5127" s="5" t="str">
        <f t="shared" si="80"/>
        <v/>
      </c>
    </row>
    <row r="5128" spans="5:5">
      <c r="E5128" s="5" t="str">
        <f t="shared" si="80"/>
        <v/>
      </c>
    </row>
    <row r="5129" spans="5:5">
      <c r="E5129" s="5" t="str">
        <f t="shared" si="80"/>
        <v/>
      </c>
    </row>
    <row r="5130" spans="5:5">
      <c r="E5130" s="5" t="str">
        <f t="shared" si="80"/>
        <v/>
      </c>
    </row>
    <row r="5131" spans="5:5">
      <c r="E5131" s="5" t="str">
        <f t="shared" si="80"/>
        <v/>
      </c>
    </row>
    <row r="5132" spans="5:5">
      <c r="E5132" s="5" t="str">
        <f t="shared" si="80"/>
        <v/>
      </c>
    </row>
    <row r="5133" spans="5:5">
      <c r="E5133" s="5" t="str">
        <f t="shared" si="80"/>
        <v/>
      </c>
    </row>
    <row r="5134" spans="5:5">
      <c r="E5134" s="5" t="str">
        <f t="shared" si="80"/>
        <v/>
      </c>
    </row>
    <row r="5135" spans="5:5">
      <c r="E5135" s="5" t="str">
        <f t="shared" si="80"/>
        <v/>
      </c>
    </row>
    <row r="5136" spans="5:5">
      <c r="E5136" s="5" t="str">
        <f t="shared" si="80"/>
        <v/>
      </c>
    </row>
    <row r="5137" spans="5:5">
      <c r="E5137" s="5" t="str">
        <f t="shared" si="80"/>
        <v/>
      </c>
    </row>
    <row r="5138" spans="5:5">
      <c r="E5138" s="5" t="str">
        <f t="shared" si="80"/>
        <v/>
      </c>
    </row>
    <row r="5139" spans="5:5">
      <c r="E5139" s="5" t="str">
        <f t="shared" si="80"/>
        <v/>
      </c>
    </row>
    <row r="5140" spans="5:5">
      <c r="E5140" s="5" t="str">
        <f t="shared" si="80"/>
        <v/>
      </c>
    </row>
    <row r="5141" spans="5:5">
      <c r="E5141" s="5" t="str">
        <f t="shared" si="80"/>
        <v/>
      </c>
    </row>
    <row r="5142" spans="5:5">
      <c r="E5142" s="5" t="str">
        <f t="shared" si="80"/>
        <v/>
      </c>
    </row>
    <row r="5143" spans="5:5">
      <c r="E5143" s="5" t="str">
        <f t="shared" si="80"/>
        <v/>
      </c>
    </row>
    <row r="5144" spans="5:5">
      <c r="E5144" s="5" t="str">
        <f t="shared" si="80"/>
        <v/>
      </c>
    </row>
    <row r="5145" spans="5:5">
      <c r="E5145" s="5" t="str">
        <f t="shared" si="80"/>
        <v/>
      </c>
    </row>
    <row r="5146" spans="5:5">
      <c r="E5146" s="5" t="str">
        <f t="shared" si="80"/>
        <v/>
      </c>
    </row>
    <row r="5147" spans="5:5">
      <c r="E5147" s="5" t="str">
        <f t="shared" si="80"/>
        <v/>
      </c>
    </row>
    <row r="5148" spans="5:5">
      <c r="E5148" s="5" t="str">
        <f t="shared" si="80"/>
        <v/>
      </c>
    </row>
    <row r="5149" spans="5:5">
      <c r="E5149" s="5" t="str">
        <f t="shared" si="80"/>
        <v/>
      </c>
    </row>
    <row r="5150" spans="5:5">
      <c r="E5150" s="5" t="str">
        <f t="shared" si="80"/>
        <v/>
      </c>
    </row>
    <row r="5151" spans="5:5">
      <c r="E5151" s="5" t="str">
        <f t="shared" si="80"/>
        <v/>
      </c>
    </row>
    <row r="5152" spans="5:5">
      <c r="E5152" s="5" t="str">
        <f t="shared" si="80"/>
        <v/>
      </c>
    </row>
    <row r="5153" spans="5:5">
      <c r="E5153" s="5" t="str">
        <f t="shared" si="80"/>
        <v/>
      </c>
    </row>
    <row r="5154" spans="5:5">
      <c r="E5154" s="5" t="str">
        <f t="shared" si="80"/>
        <v/>
      </c>
    </row>
    <row r="5155" spans="5:5">
      <c r="E5155" s="5" t="str">
        <f t="shared" si="80"/>
        <v/>
      </c>
    </row>
    <row r="5156" spans="5:5">
      <c r="E5156" s="5" t="str">
        <f t="shared" si="80"/>
        <v/>
      </c>
    </row>
    <row r="5157" spans="5:5">
      <c r="E5157" s="5" t="str">
        <f t="shared" si="80"/>
        <v/>
      </c>
    </row>
    <row r="5158" spans="5:5">
      <c r="E5158" s="5" t="str">
        <f t="shared" si="80"/>
        <v/>
      </c>
    </row>
    <row r="5159" spans="5:5">
      <c r="E5159" s="5" t="str">
        <f t="shared" si="80"/>
        <v/>
      </c>
    </row>
    <row r="5160" spans="5:5">
      <c r="E5160" s="5" t="str">
        <f t="shared" si="80"/>
        <v/>
      </c>
    </row>
    <row r="5161" spans="5:5">
      <c r="E5161" s="5" t="str">
        <f t="shared" si="80"/>
        <v/>
      </c>
    </row>
    <row r="5162" spans="5:5">
      <c r="E5162" s="5" t="str">
        <f t="shared" si="80"/>
        <v/>
      </c>
    </row>
    <row r="5163" spans="5:5">
      <c r="E5163" s="5" t="str">
        <f t="shared" si="80"/>
        <v/>
      </c>
    </row>
    <row r="5164" spans="5:5">
      <c r="E5164" s="5" t="str">
        <f t="shared" si="80"/>
        <v/>
      </c>
    </row>
    <row r="5165" spans="5:5">
      <c r="E5165" s="5" t="str">
        <f t="shared" si="80"/>
        <v/>
      </c>
    </row>
    <row r="5166" spans="5:5">
      <c r="E5166" s="5" t="str">
        <f t="shared" si="80"/>
        <v/>
      </c>
    </row>
    <row r="5167" spans="5:5">
      <c r="E5167" s="5" t="str">
        <f t="shared" si="80"/>
        <v/>
      </c>
    </row>
    <row r="5168" spans="5:5">
      <c r="E5168" s="5" t="str">
        <f t="shared" si="80"/>
        <v/>
      </c>
    </row>
    <row r="5169" spans="5:5">
      <c r="E5169" s="5" t="str">
        <f t="shared" si="80"/>
        <v/>
      </c>
    </row>
    <row r="5170" spans="5:5">
      <c r="E5170" s="5" t="str">
        <f t="shared" si="80"/>
        <v/>
      </c>
    </row>
    <row r="5171" spans="5:5">
      <c r="E5171" s="5" t="str">
        <f t="shared" si="80"/>
        <v/>
      </c>
    </row>
    <row r="5172" spans="5:5">
      <c r="E5172" s="5" t="str">
        <f t="shared" si="80"/>
        <v/>
      </c>
    </row>
    <row r="5173" spans="5:5">
      <c r="E5173" s="5" t="str">
        <f t="shared" si="80"/>
        <v/>
      </c>
    </row>
    <row r="5174" spans="5:5">
      <c r="E5174" s="5" t="str">
        <f t="shared" si="80"/>
        <v/>
      </c>
    </row>
    <row r="5175" spans="5:5">
      <c r="E5175" s="5" t="str">
        <f t="shared" si="80"/>
        <v/>
      </c>
    </row>
    <row r="5176" spans="5:5">
      <c r="E5176" s="5" t="str">
        <f t="shared" si="80"/>
        <v/>
      </c>
    </row>
    <row r="5177" spans="5:5">
      <c r="E5177" s="5" t="str">
        <f t="shared" si="80"/>
        <v/>
      </c>
    </row>
    <row r="5178" spans="5:5">
      <c r="E5178" s="5" t="str">
        <f t="shared" si="80"/>
        <v/>
      </c>
    </row>
    <row r="5179" spans="5:5">
      <c r="E5179" s="5" t="str">
        <f t="shared" si="80"/>
        <v/>
      </c>
    </row>
    <row r="5180" spans="5:5">
      <c r="E5180" s="5" t="str">
        <f t="shared" si="80"/>
        <v/>
      </c>
    </row>
    <row r="5181" spans="5:5">
      <c r="E5181" s="5" t="str">
        <f t="shared" si="80"/>
        <v/>
      </c>
    </row>
    <row r="5182" spans="5:5">
      <c r="E5182" s="5" t="str">
        <f t="shared" si="80"/>
        <v/>
      </c>
    </row>
    <row r="5183" spans="5:5">
      <c r="E5183" s="5" t="str">
        <f t="shared" si="80"/>
        <v/>
      </c>
    </row>
    <row r="5184" spans="5:5">
      <c r="E5184" s="5" t="str">
        <f t="shared" si="80"/>
        <v/>
      </c>
    </row>
    <row r="5185" spans="5:5">
      <c r="E5185" s="5" t="str">
        <f t="shared" si="80"/>
        <v/>
      </c>
    </row>
    <row r="5186" spans="5:5">
      <c r="E5186" s="5" t="str">
        <f t="shared" si="80"/>
        <v/>
      </c>
    </row>
    <row r="5187" spans="5:5">
      <c r="E5187" s="5" t="str">
        <f t="shared" si="80"/>
        <v/>
      </c>
    </row>
    <row r="5188" spans="5:5">
      <c r="E5188" s="5" t="str">
        <f t="shared" si="80"/>
        <v/>
      </c>
    </row>
    <row r="5189" spans="5:5">
      <c r="E5189" s="5" t="str">
        <f t="shared" ref="E5189:E5252" si="81">IF(ISNUMBER(D5189),IF(AND(B5189&lt;&gt;"",D5189&gt;0),"Ingreso",IF(AND(B5189&lt;&gt;"",D5189&lt;0),"Gasto",IF(AND(D5189&lt;&gt;"",ISBLANK(B5189)),"Falta Fecha",""))),"")</f>
        <v/>
      </c>
    </row>
    <row r="5190" spans="5:5">
      <c r="E5190" s="5" t="str">
        <f t="shared" si="81"/>
        <v/>
      </c>
    </row>
    <row r="5191" spans="5:5">
      <c r="E5191" s="5" t="str">
        <f t="shared" si="81"/>
        <v/>
      </c>
    </row>
    <row r="5192" spans="5:5">
      <c r="E5192" s="5" t="str">
        <f t="shared" si="81"/>
        <v/>
      </c>
    </row>
    <row r="5193" spans="5:5">
      <c r="E5193" s="5" t="str">
        <f t="shared" si="81"/>
        <v/>
      </c>
    </row>
    <row r="5194" spans="5:5">
      <c r="E5194" s="5" t="str">
        <f t="shared" si="81"/>
        <v/>
      </c>
    </row>
    <row r="5195" spans="5:5">
      <c r="E5195" s="5" t="str">
        <f t="shared" si="81"/>
        <v/>
      </c>
    </row>
    <row r="5196" spans="5:5">
      <c r="E5196" s="5" t="str">
        <f t="shared" si="81"/>
        <v/>
      </c>
    </row>
    <row r="5197" spans="5:5">
      <c r="E5197" s="5" t="str">
        <f t="shared" si="81"/>
        <v/>
      </c>
    </row>
    <row r="5198" spans="5:5">
      <c r="E5198" s="5" t="str">
        <f t="shared" si="81"/>
        <v/>
      </c>
    </row>
    <row r="5199" spans="5:5">
      <c r="E5199" s="5" t="str">
        <f t="shared" si="81"/>
        <v/>
      </c>
    </row>
    <row r="5200" spans="5:5">
      <c r="E5200" s="5" t="str">
        <f t="shared" si="81"/>
        <v/>
      </c>
    </row>
    <row r="5201" spans="5:5">
      <c r="E5201" s="5" t="str">
        <f t="shared" si="81"/>
        <v/>
      </c>
    </row>
    <row r="5202" spans="5:5">
      <c r="E5202" s="5" t="str">
        <f t="shared" si="81"/>
        <v/>
      </c>
    </row>
    <row r="5203" spans="5:5">
      <c r="E5203" s="5" t="str">
        <f t="shared" si="81"/>
        <v/>
      </c>
    </row>
    <row r="5204" spans="5:5">
      <c r="E5204" s="5" t="str">
        <f t="shared" si="81"/>
        <v/>
      </c>
    </row>
    <row r="5205" spans="5:5">
      <c r="E5205" s="5" t="str">
        <f t="shared" si="81"/>
        <v/>
      </c>
    </row>
    <row r="5206" spans="5:5">
      <c r="E5206" s="5" t="str">
        <f t="shared" si="81"/>
        <v/>
      </c>
    </row>
    <row r="5207" spans="5:5">
      <c r="E5207" s="5" t="str">
        <f t="shared" si="81"/>
        <v/>
      </c>
    </row>
    <row r="5208" spans="5:5">
      <c r="E5208" s="5" t="str">
        <f t="shared" si="81"/>
        <v/>
      </c>
    </row>
    <row r="5209" spans="5:5">
      <c r="E5209" s="5" t="str">
        <f t="shared" si="81"/>
        <v/>
      </c>
    </row>
    <row r="5210" spans="5:5">
      <c r="E5210" s="5" t="str">
        <f t="shared" si="81"/>
        <v/>
      </c>
    </row>
    <row r="5211" spans="5:5">
      <c r="E5211" s="5" t="str">
        <f t="shared" si="81"/>
        <v/>
      </c>
    </row>
    <row r="5212" spans="5:5">
      <c r="E5212" s="5" t="str">
        <f t="shared" si="81"/>
        <v/>
      </c>
    </row>
    <row r="5213" spans="5:5">
      <c r="E5213" s="5" t="str">
        <f t="shared" si="81"/>
        <v/>
      </c>
    </row>
    <row r="5214" spans="5:5">
      <c r="E5214" s="5" t="str">
        <f t="shared" si="81"/>
        <v/>
      </c>
    </row>
    <row r="5215" spans="5:5">
      <c r="E5215" s="5" t="str">
        <f t="shared" si="81"/>
        <v/>
      </c>
    </row>
    <row r="5216" spans="5:5">
      <c r="E5216" s="5" t="str">
        <f t="shared" si="81"/>
        <v/>
      </c>
    </row>
    <row r="5217" spans="5:5">
      <c r="E5217" s="5" t="str">
        <f t="shared" si="81"/>
        <v/>
      </c>
    </row>
    <row r="5218" spans="5:5">
      <c r="E5218" s="5" t="str">
        <f t="shared" si="81"/>
        <v/>
      </c>
    </row>
    <row r="5219" spans="5:5">
      <c r="E5219" s="5" t="str">
        <f t="shared" si="81"/>
        <v/>
      </c>
    </row>
    <row r="5220" spans="5:5">
      <c r="E5220" s="5" t="str">
        <f t="shared" si="81"/>
        <v/>
      </c>
    </row>
    <row r="5221" spans="5:5">
      <c r="E5221" s="5" t="str">
        <f t="shared" si="81"/>
        <v/>
      </c>
    </row>
    <row r="5222" spans="5:5">
      <c r="E5222" s="5" t="str">
        <f t="shared" si="81"/>
        <v/>
      </c>
    </row>
    <row r="5223" spans="5:5">
      <c r="E5223" s="5" t="str">
        <f t="shared" si="81"/>
        <v/>
      </c>
    </row>
    <row r="5224" spans="5:5">
      <c r="E5224" s="5" t="str">
        <f t="shared" si="81"/>
        <v/>
      </c>
    </row>
    <row r="5225" spans="5:5">
      <c r="E5225" s="5" t="str">
        <f t="shared" si="81"/>
        <v/>
      </c>
    </row>
    <row r="5226" spans="5:5">
      <c r="E5226" s="5" t="str">
        <f t="shared" si="81"/>
        <v/>
      </c>
    </row>
    <row r="5227" spans="5:5">
      <c r="E5227" s="5" t="str">
        <f t="shared" si="81"/>
        <v/>
      </c>
    </row>
    <row r="5228" spans="5:5">
      <c r="E5228" s="5" t="str">
        <f t="shared" si="81"/>
        <v/>
      </c>
    </row>
    <row r="5229" spans="5:5">
      <c r="E5229" s="5" t="str">
        <f t="shared" si="81"/>
        <v/>
      </c>
    </row>
    <row r="5230" spans="5:5">
      <c r="E5230" s="5" t="str">
        <f t="shared" si="81"/>
        <v/>
      </c>
    </row>
    <row r="5231" spans="5:5">
      <c r="E5231" s="5" t="str">
        <f t="shared" si="81"/>
        <v/>
      </c>
    </row>
    <row r="5232" spans="5:5">
      <c r="E5232" s="5" t="str">
        <f t="shared" si="81"/>
        <v/>
      </c>
    </row>
    <row r="5233" spans="5:5">
      <c r="E5233" s="5" t="str">
        <f t="shared" si="81"/>
        <v/>
      </c>
    </row>
    <row r="5234" spans="5:5">
      <c r="E5234" s="5" t="str">
        <f t="shared" si="81"/>
        <v/>
      </c>
    </row>
    <row r="5235" spans="5:5">
      <c r="E5235" s="5" t="str">
        <f t="shared" si="81"/>
        <v/>
      </c>
    </row>
    <row r="5236" spans="5:5">
      <c r="E5236" s="5" t="str">
        <f t="shared" si="81"/>
        <v/>
      </c>
    </row>
    <row r="5237" spans="5:5">
      <c r="E5237" s="5" t="str">
        <f t="shared" si="81"/>
        <v/>
      </c>
    </row>
    <row r="5238" spans="5:5">
      <c r="E5238" s="5" t="str">
        <f t="shared" si="81"/>
        <v/>
      </c>
    </row>
    <row r="5239" spans="5:5">
      <c r="E5239" s="5" t="str">
        <f t="shared" si="81"/>
        <v/>
      </c>
    </row>
    <row r="5240" spans="5:5">
      <c r="E5240" s="5" t="str">
        <f t="shared" si="81"/>
        <v/>
      </c>
    </row>
    <row r="5241" spans="5:5">
      <c r="E5241" s="5" t="str">
        <f t="shared" si="81"/>
        <v/>
      </c>
    </row>
    <row r="5242" spans="5:5">
      <c r="E5242" s="5" t="str">
        <f t="shared" si="81"/>
        <v/>
      </c>
    </row>
    <row r="5243" spans="5:5">
      <c r="E5243" s="5" t="str">
        <f t="shared" si="81"/>
        <v/>
      </c>
    </row>
    <row r="5244" spans="5:5">
      <c r="E5244" s="5" t="str">
        <f t="shared" si="81"/>
        <v/>
      </c>
    </row>
    <row r="5245" spans="5:5">
      <c r="E5245" s="5" t="str">
        <f t="shared" si="81"/>
        <v/>
      </c>
    </row>
    <row r="5246" spans="5:5">
      <c r="E5246" s="5" t="str">
        <f t="shared" si="81"/>
        <v/>
      </c>
    </row>
    <row r="5247" spans="5:5">
      <c r="E5247" s="5" t="str">
        <f t="shared" si="81"/>
        <v/>
      </c>
    </row>
    <row r="5248" spans="5:5">
      <c r="E5248" s="5" t="str">
        <f t="shared" si="81"/>
        <v/>
      </c>
    </row>
    <row r="5249" spans="5:5">
      <c r="E5249" s="5" t="str">
        <f t="shared" si="81"/>
        <v/>
      </c>
    </row>
    <row r="5250" spans="5:5">
      <c r="E5250" s="5" t="str">
        <f t="shared" si="81"/>
        <v/>
      </c>
    </row>
    <row r="5251" spans="5:5">
      <c r="E5251" s="5" t="str">
        <f t="shared" si="81"/>
        <v/>
      </c>
    </row>
    <row r="5252" spans="5:5">
      <c r="E5252" s="5" t="str">
        <f t="shared" si="81"/>
        <v/>
      </c>
    </row>
    <row r="5253" spans="5:5">
      <c r="E5253" s="5" t="str">
        <f t="shared" ref="E5253:E5316" si="82">IF(ISNUMBER(D5253),IF(AND(B5253&lt;&gt;"",D5253&gt;0),"Ingreso",IF(AND(B5253&lt;&gt;"",D5253&lt;0),"Gasto",IF(AND(D5253&lt;&gt;"",ISBLANK(B5253)),"Falta Fecha",""))),"")</f>
        <v/>
      </c>
    </row>
    <row r="5254" spans="5:5">
      <c r="E5254" s="5" t="str">
        <f t="shared" si="82"/>
        <v/>
      </c>
    </row>
    <row r="5255" spans="5:5">
      <c r="E5255" s="5" t="str">
        <f t="shared" si="82"/>
        <v/>
      </c>
    </row>
    <row r="5256" spans="5:5">
      <c r="E5256" s="5" t="str">
        <f t="shared" si="82"/>
        <v/>
      </c>
    </row>
    <row r="5257" spans="5:5">
      <c r="E5257" s="5" t="str">
        <f t="shared" si="82"/>
        <v/>
      </c>
    </row>
    <row r="5258" spans="5:5">
      <c r="E5258" s="5" t="str">
        <f t="shared" si="82"/>
        <v/>
      </c>
    </row>
    <row r="5259" spans="5:5">
      <c r="E5259" s="5" t="str">
        <f t="shared" si="82"/>
        <v/>
      </c>
    </row>
    <row r="5260" spans="5:5">
      <c r="E5260" s="5" t="str">
        <f t="shared" si="82"/>
        <v/>
      </c>
    </row>
    <row r="5261" spans="5:5">
      <c r="E5261" s="5" t="str">
        <f t="shared" si="82"/>
        <v/>
      </c>
    </row>
    <row r="5262" spans="5:5">
      <c r="E5262" s="5" t="str">
        <f t="shared" si="82"/>
        <v/>
      </c>
    </row>
    <row r="5263" spans="5:5">
      <c r="E5263" s="5" t="str">
        <f t="shared" si="82"/>
        <v/>
      </c>
    </row>
    <row r="5264" spans="5:5">
      <c r="E5264" s="5" t="str">
        <f t="shared" si="82"/>
        <v/>
      </c>
    </row>
    <row r="5265" spans="5:5">
      <c r="E5265" s="5" t="str">
        <f t="shared" si="82"/>
        <v/>
      </c>
    </row>
    <row r="5266" spans="5:5">
      <c r="E5266" s="5" t="str">
        <f t="shared" si="82"/>
        <v/>
      </c>
    </row>
    <row r="5267" spans="5:5">
      <c r="E5267" s="5" t="str">
        <f t="shared" si="82"/>
        <v/>
      </c>
    </row>
    <row r="5268" spans="5:5">
      <c r="E5268" s="5" t="str">
        <f t="shared" si="82"/>
        <v/>
      </c>
    </row>
    <row r="5269" spans="5:5">
      <c r="E5269" s="5" t="str">
        <f t="shared" si="82"/>
        <v/>
      </c>
    </row>
    <row r="5270" spans="5:5">
      <c r="E5270" s="5" t="str">
        <f t="shared" si="82"/>
        <v/>
      </c>
    </row>
    <row r="5271" spans="5:5">
      <c r="E5271" s="5" t="str">
        <f t="shared" si="82"/>
        <v/>
      </c>
    </row>
    <row r="5272" spans="5:5">
      <c r="E5272" s="5" t="str">
        <f t="shared" si="82"/>
        <v/>
      </c>
    </row>
    <row r="5273" spans="5:5">
      <c r="E5273" s="5" t="str">
        <f t="shared" si="82"/>
        <v/>
      </c>
    </row>
    <row r="5274" spans="5:5">
      <c r="E5274" s="5" t="str">
        <f t="shared" si="82"/>
        <v/>
      </c>
    </row>
    <row r="5275" spans="5:5">
      <c r="E5275" s="5" t="str">
        <f t="shared" si="82"/>
        <v/>
      </c>
    </row>
    <row r="5276" spans="5:5">
      <c r="E5276" s="5" t="str">
        <f t="shared" si="82"/>
        <v/>
      </c>
    </row>
    <row r="5277" spans="5:5">
      <c r="E5277" s="5" t="str">
        <f t="shared" si="82"/>
        <v/>
      </c>
    </row>
    <row r="5278" spans="5:5">
      <c r="E5278" s="5" t="str">
        <f t="shared" si="82"/>
        <v/>
      </c>
    </row>
    <row r="5279" spans="5:5">
      <c r="E5279" s="5" t="str">
        <f t="shared" si="82"/>
        <v/>
      </c>
    </row>
    <row r="5280" spans="5:5">
      <c r="E5280" s="5" t="str">
        <f t="shared" si="82"/>
        <v/>
      </c>
    </row>
    <row r="5281" spans="5:5">
      <c r="E5281" s="5" t="str">
        <f t="shared" si="82"/>
        <v/>
      </c>
    </row>
    <row r="5282" spans="5:5">
      <c r="E5282" s="5" t="str">
        <f t="shared" si="82"/>
        <v/>
      </c>
    </row>
    <row r="5283" spans="5:5">
      <c r="E5283" s="5" t="str">
        <f t="shared" si="82"/>
        <v/>
      </c>
    </row>
    <row r="5284" spans="5:5">
      <c r="E5284" s="5" t="str">
        <f t="shared" si="82"/>
        <v/>
      </c>
    </row>
    <row r="5285" spans="5:5">
      <c r="E5285" s="5" t="str">
        <f t="shared" si="82"/>
        <v/>
      </c>
    </row>
    <row r="5286" spans="5:5">
      <c r="E5286" s="5" t="str">
        <f t="shared" si="82"/>
        <v/>
      </c>
    </row>
    <row r="5287" spans="5:5">
      <c r="E5287" s="5" t="str">
        <f t="shared" si="82"/>
        <v/>
      </c>
    </row>
    <row r="5288" spans="5:5">
      <c r="E5288" s="5" t="str">
        <f t="shared" si="82"/>
        <v/>
      </c>
    </row>
    <row r="5289" spans="5:5">
      <c r="E5289" s="5" t="str">
        <f t="shared" si="82"/>
        <v/>
      </c>
    </row>
    <row r="5290" spans="5:5">
      <c r="E5290" s="5" t="str">
        <f t="shared" si="82"/>
        <v/>
      </c>
    </row>
    <row r="5291" spans="5:5">
      <c r="E5291" s="5" t="str">
        <f t="shared" si="82"/>
        <v/>
      </c>
    </row>
    <row r="5292" spans="5:5">
      <c r="E5292" s="5" t="str">
        <f t="shared" si="82"/>
        <v/>
      </c>
    </row>
    <row r="5293" spans="5:5">
      <c r="E5293" s="5" t="str">
        <f t="shared" si="82"/>
        <v/>
      </c>
    </row>
    <row r="5294" spans="5:5">
      <c r="E5294" s="5" t="str">
        <f t="shared" si="82"/>
        <v/>
      </c>
    </row>
    <row r="5295" spans="5:5">
      <c r="E5295" s="5" t="str">
        <f t="shared" si="82"/>
        <v/>
      </c>
    </row>
    <row r="5296" spans="5:5">
      <c r="E5296" s="5" t="str">
        <f t="shared" si="82"/>
        <v/>
      </c>
    </row>
    <row r="5297" spans="5:5">
      <c r="E5297" s="5" t="str">
        <f t="shared" si="82"/>
        <v/>
      </c>
    </row>
    <row r="5298" spans="5:5">
      <c r="E5298" s="5" t="str">
        <f t="shared" si="82"/>
        <v/>
      </c>
    </row>
    <row r="5299" spans="5:5">
      <c r="E5299" s="5" t="str">
        <f t="shared" si="82"/>
        <v/>
      </c>
    </row>
    <row r="5300" spans="5:5">
      <c r="E5300" s="5" t="str">
        <f t="shared" si="82"/>
        <v/>
      </c>
    </row>
    <row r="5301" spans="5:5">
      <c r="E5301" s="5" t="str">
        <f t="shared" si="82"/>
        <v/>
      </c>
    </row>
    <row r="5302" spans="5:5">
      <c r="E5302" s="5" t="str">
        <f t="shared" si="82"/>
        <v/>
      </c>
    </row>
    <row r="5303" spans="5:5">
      <c r="E5303" s="5" t="str">
        <f t="shared" si="82"/>
        <v/>
      </c>
    </row>
    <row r="5304" spans="5:5">
      <c r="E5304" s="5" t="str">
        <f t="shared" si="82"/>
        <v/>
      </c>
    </row>
    <row r="5305" spans="5:5">
      <c r="E5305" s="5" t="str">
        <f t="shared" si="82"/>
        <v/>
      </c>
    </row>
    <row r="5306" spans="5:5">
      <c r="E5306" s="5" t="str">
        <f t="shared" si="82"/>
        <v/>
      </c>
    </row>
    <row r="5307" spans="5:5">
      <c r="E5307" s="5" t="str">
        <f t="shared" si="82"/>
        <v/>
      </c>
    </row>
    <row r="5308" spans="5:5">
      <c r="E5308" s="5" t="str">
        <f t="shared" si="82"/>
        <v/>
      </c>
    </row>
    <row r="5309" spans="5:5">
      <c r="E5309" s="5" t="str">
        <f t="shared" si="82"/>
        <v/>
      </c>
    </row>
    <row r="5310" spans="5:5">
      <c r="E5310" s="5" t="str">
        <f t="shared" si="82"/>
        <v/>
      </c>
    </row>
    <row r="5311" spans="5:5">
      <c r="E5311" s="5" t="str">
        <f t="shared" si="82"/>
        <v/>
      </c>
    </row>
    <row r="5312" spans="5:5">
      <c r="E5312" s="5" t="str">
        <f t="shared" si="82"/>
        <v/>
      </c>
    </row>
    <row r="5313" spans="5:5">
      <c r="E5313" s="5" t="str">
        <f t="shared" si="82"/>
        <v/>
      </c>
    </row>
    <row r="5314" spans="5:5">
      <c r="E5314" s="5" t="str">
        <f t="shared" si="82"/>
        <v/>
      </c>
    </row>
    <row r="5315" spans="5:5">
      <c r="E5315" s="5" t="str">
        <f t="shared" si="82"/>
        <v/>
      </c>
    </row>
    <row r="5316" spans="5:5">
      <c r="E5316" s="5" t="str">
        <f t="shared" si="82"/>
        <v/>
      </c>
    </row>
    <row r="5317" spans="5:5">
      <c r="E5317" s="5" t="str">
        <f t="shared" ref="E5317:E5380" si="83">IF(ISNUMBER(D5317),IF(AND(B5317&lt;&gt;"",D5317&gt;0),"Ingreso",IF(AND(B5317&lt;&gt;"",D5317&lt;0),"Gasto",IF(AND(D5317&lt;&gt;"",ISBLANK(B5317)),"Falta Fecha",""))),"")</f>
        <v/>
      </c>
    </row>
    <row r="5318" spans="5:5">
      <c r="E5318" s="5" t="str">
        <f t="shared" si="83"/>
        <v/>
      </c>
    </row>
    <row r="5319" spans="5:5">
      <c r="E5319" s="5" t="str">
        <f t="shared" si="83"/>
        <v/>
      </c>
    </row>
    <row r="5320" spans="5:5">
      <c r="E5320" s="5" t="str">
        <f t="shared" si="83"/>
        <v/>
      </c>
    </row>
    <row r="5321" spans="5:5">
      <c r="E5321" s="5" t="str">
        <f t="shared" si="83"/>
        <v/>
      </c>
    </row>
    <row r="5322" spans="5:5">
      <c r="E5322" s="5" t="str">
        <f t="shared" si="83"/>
        <v/>
      </c>
    </row>
    <row r="5323" spans="5:5">
      <c r="E5323" s="5" t="str">
        <f t="shared" si="83"/>
        <v/>
      </c>
    </row>
    <row r="5324" spans="5:5">
      <c r="E5324" s="5" t="str">
        <f t="shared" si="83"/>
        <v/>
      </c>
    </row>
    <row r="5325" spans="5:5">
      <c r="E5325" s="5" t="str">
        <f t="shared" si="83"/>
        <v/>
      </c>
    </row>
    <row r="5326" spans="5:5">
      <c r="E5326" s="5" t="str">
        <f t="shared" si="83"/>
        <v/>
      </c>
    </row>
    <row r="5327" spans="5:5">
      <c r="E5327" s="5" t="str">
        <f t="shared" si="83"/>
        <v/>
      </c>
    </row>
    <row r="5328" spans="5:5">
      <c r="E5328" s="5" t="str">
        <f t="shared" si="83"/>
        <v/>
      </c>
    </row>
    <row r="5329" spans="5:5">
      <c r="E5329" s="5" t="str">
        <f t="shared" si="83"/>
        <v/>
      </c>
    </row>
    <row r="5330" spans="5:5">
      <c r="E5330" s="5" t="str">
        <f t="shared" si="83"/>
        <v/>
      </c>
    </row>
    <row r="5331" spans="5:5">
      <c r="E5331" s="5" t="str">
        <f t="shared" si="83"/>
        <v/>
      </c>
    </row>
    <row r="5332" spans="5:5">
      <c r="E5332" s="5" t="str">
        <f t="shared" si="83"/>
        <v/>
      </c>
    </row>
    <row r="5333" spans="5:5">
      <c r="E5333" s="5" t="str">
        <f t="shared" si="83"/>
        <v/>
      </c>
    </row>
    <row r="5334" spans="5:5">
      <c r="E5334" s="5" t="str">
        <f t="shared" si="83"/>
        <v/>
      </c>
    </row>
    <row r="5335" spans="5:5">
      <c r="E5335" s="5" t="str">
        <f t="shared" si="83"/>
        <v/>
      </c>
    </row>
    <row r="5336" spans="5:5">
      <c r="E5336" s="5" t="str">
        <f t="shared" si="83"/>
        <v/>
      </c>
    </row>
    <row r="5337" spans="5:5">
      <c r="E5337" s="5" t="str">
        <f t="shared" si="83"/>
        <v/>
      </c>
    </row>
    <row r="5338" spans="5:5">
      <c r="E5338" s="5" t="str">
        <f t="shared" si="83"/>
        <v/>
      </c>
    </row>
    <row r="5339" spans="5:5">
      <c r="E5339" s="5" t="str">
        <f t="shared" si="83"/>
        <v/>
      </c>
    </row>
    <row r="5340" spans="5:5">
      <c r="E5340" s="5" t="str">
        <f t="shared" si="83"/>
        <v/>
      </c>
    </row>
    <row r="5341" spans="5:5">
      <c r="E5341" s="5" t="str">
        <f t="shared" si="83"/>
        <v/>
      </c>
    </row>
    <row r="5342" spans="5:5">
      <c r="E5342" s="5" t="str">
        <f t="shared" si="83"/>
        <v/>
      </c>
    </row>
    <row r="5343" spans="5:5">
      <c r="E5343" s="5" t="str">
        <f t="shared" si="83"/>
        <v/>
      </c>
    </row>
    <row r="5344" spans="5:5">
      <c r="E5344" s="5" t="str">
        <f t="shared" si="83"/>
        <v/>
      </c>
    </row>
    <row r="5345" spans="5:5">
      <c r="E5345" s="5" t="str">
        <f t="shared" si="83"/>
        <v/>
      </c>
    </row>
    <row r="5346" spans="5:5">
      <c r="E5346" s="5" t="str">
        <f t="shared" si="83"/>
        <v/>
      </c>
    </row>
    <row r="5347" spans="5:5">
      <c r="E5347" s="5" t="str">
        <f t="shared" si="83"/>
        <v/>
      </c>
    </row>
    <row r="5348" spans="5:5">
      <c r="E5348" s="5" t="str">
        <f t="shared" si="83"/>
        <v/>
      </c>
    </row>
    <row r="5349" spans="5:5">
      <c r="E5349" s="5" t="str">
        <f t="shared" si="83"/>
        <v/>
      </c>
    </row>
    <row r="5350" spans="5:5">
      <c r="E5350" s="5" t="str">
        <f t="shared" si="83"/>
        <v/>
      </c>
    </row>
    <row r="5351" spans="5:5">
      <c r="E5351" s="5" t="str">
        <f t="shared" si="83"/>
        <v/>
      </c>
    </row>
    <row r="5352" spans="5:5">
      <c r="E5352" s="5" t="str">
        <f t="shared" si="83"/>
        <v/>
      </c>
    </row>
    <row r="5353" spans="5:5">
      <c r="E5353" s="5" t="str">
        <f t="shared" si="83"/>
        <v/>
      </c>
    </row>
    <row r="5354" spans="5:5">
      <c r="E5354" s="5" t="str">
        <f t="shared" si="83"/>
        <v/>
      </c>
    </row>
    <row r="5355" spans="5:5">
      <c r="E5355" s="5" t="str">
        <f t="shared" si="83"/>
        <v/>
      </c>
    </row>
    <row r="5356" spans="5:5">
      <c r="E5356" s="5" t="str">
        <f t="shared" si="83"/>
        <v/>
      </c>
    </row>
    <row r="5357" spans="5:5">
      <c r="E5357" s="5" t="str">
        <f t="shared" si="83"/>
        <v/>
      </c>
    </row>
    <row r="5358" spans="5:5">
      <c r="E5358" s="5" t="str">
        <f t="shared" si="83"/>
        <v/>
      </c>
    </row>
    <row r="5359" spans="5:5">
      <c r="E5359" s="5" t="str">
        <f t="shared" si="83"/>
        <v/>
      </c>
    </row>
    <row r="5360" spans="5:5">
      <c r="E5360" s="5" t="str">
        <f t="shared" si="83"/>
        <v/>
      </c>
    </row>
    <row r="5361" spans="5:5">
      <c r="E5361" s="5" t="str">
        <f t="shared" si="83"/>
        <v/>
      </c>
    </row>
    <row r="5362" spans="5:5">
      <c r="E5362" s="5" t="str">
        <f t="shared" si="83"/>
        <v/>
      </c>
    </row>
    <row r="5363" spans="5:5">
      <c r="E5363" s="5" t="str">
        <f t="shared" si="83"/>
        <v/>
      </c>
    </row>
    <row r="5364" spans="5:5">
      <c r="E5364" s="5" t="str">
        <f t="shared" si="83"/>
        <v/>
      </c>
    </row>
    <row r="5365" spans="5:5">
      <c r="E5365" s="5" t="str">
        <f t="shared" si="83"/>
        <v/>
      </c>
    </row>
    <row r="5366" spans="5:5">
      <c r="E5366" s="5" t="str">
        <f t="shared" si="83"/>
        <v/>
      </c>
    </row>
    <row r="5367" spans="5:5">
      <c r="E5367" s="5" t="str">
        <f t="shared" si="83"/>
        <v/>
      </c>
    </row>
    <row r="5368" spans="5:5">
      <c r="E5368" s="5" t="str">
        <f t="shared" si="83"/>
        <v/>
      </c>
    </row>
    <row r="5369" spans="5:5">
      <c r="E5369" s="5" t="str">
        <f t="shared" si="83"/>
        <v/>
      </c>
    </row>
    <row r="5370" spans="5:5">
      <c r="E5370" s="5" t="str">
        <f t="shared" si="83"/>
        <v/>
      </c>
    </row>
    <row r="5371" spans="5:5">
      <c r="E5371" s="5" t="str">
        <f t="shared" si="83"/>
        <v/>
      </c>
    </row>
    <row r="5372" spans="5:5">
      <c r="E5372" s="5" t="str">
        <f t="shared" si="83"/>
        <v/>
      </c>
    </row>
    <row r="5373" spans="5:5">
      <c r="E5373" s="5" t="str">
        <f t="shared" si="83"/>
        <v/>
      </c>
    </row>
    <row r="5374" spans="5:5">
      <c r="E5374" s="5" t="str">
        <f t="shared" si="83"/>
        <v/>
      </c>
    </row>
    <row r="5375" spans="5:5">
      <c r="E5375" s="5" t="str">
        <f t="shared" si="83"/>
        <v/>
      </c>
    </row>
    <row r="5376" spans="5:5">
      <c r="E5376" s="5" t="str">
        <f t="shared" si="83"/>
        <v/>
      </c>
    </row>
    <row r="5377" spans="5:5">
      <c r="E5377" s="5" t="str">
        <f t="shared" si="83"/>
        <v/>
      </c>
    </row>
    <row r="5378" spans="5:5">
      <c r="E5378" s="5" t="str">
        <f t="shared" si="83"/>
        <v/>
      </c>
    </row>
    <row r="5379" spans="5:5">
      <c r="E5379" s="5" t="str">
        <f t="shared" si="83"/>
        <v/>
      </c>
    </row>
    <row r="5380" spans="5:5">
      <c r="E5380" s="5" t="str">
        <f t="shared" si="83"/>
        <v/>
      </c>
    </row>
    <row r="5381" spans="5:5">
      <c r="E5381" s="5" t="str">
        <f t="shared" ref="E5381:E5444" si="84">IF(ISNUMBER(D5381),IF(AND(B5381&lt;&gt;"",D5381&gt;0),"Ingreso",IF(AND(B5381&lt;&gt;"",D5381&lt;0),"Gasto",IF(AND(D5381&lt;&gt;"",ISBLANK(B5381)),"Falta Fecha",""))),"")</f>
        <v/>
      </c>
    </row>
    <row r="5382" spans="5:5">
      <c r="E5382" s="5" t="str">
        <f t="shared" si="84"/>
        <v/>
      </c>
    </row>
    <row r="5383" spans="5:5">
      <c r="E5383" s="5" t="str">
        <f t="shared" si="84"/>
        <v/>
      </c>
    </row>
    <row r="5384" spans="5:5">
      <c r="E5384" s="5" t="str">
        <f t="shared" si="84"/>
        <v/>
      </c>
    </row>
    <row r="5385" spans="5:5">
      <c r="E5385" s="5" t="str">
        <f t="shared" si="84"/>
        <v/>
      </c>
    </row>
    <row r="5386" spans="5:5">
      <c r="E5386" s="5" t="str">
        <f t="shared" si="84"/>
        <v/>
      </c>
    </row>
    <row r="5387" spans="5:5">
      <c r="E5387" s="5" t="str">
        <f t="shared" si="84"/>
        <v/>
      </c>
    </row>
    <row r="5388" spans="5:5">
      <c r="E5388" s="5" t="str">
        <f t="shared" si="84"/>
        <v/>
      </c>
    </row>
    <row r="5389" spans="5:5">
      <c r="E5389" s="5" t="str">
        <f t="shared" si="84"/>
        <v/>
      </c>
    </row>
    <row r="5390" spans="5:5">
      <c r="E5390" s="5" t="str">
        <f t="shared" si="84"/>
        <v/>
      </c>
    </row>
    <row r="5391" spans="5:5">
      <c r="E5391" s="5" t="str">
        <f t="shared" si="84"/>
        <v/>
      </c>
    </row>
    <row r="5392" spans="5:5">
      <c r="E5392" s="5" t="str">
        <f t="shared" si="84"/>
        <v/>
      </c>
    </row>
    <row r="5393" spans="5:5">
      <c r="E5393" s="5" t="str">
        <f t="shared" si="84"/>
        <v/>
      </c>
    </row>
    <row r="5394" spans="5:5">
      <c r="E5394" s="5" t="str">
        <f t="shared" si="84"/>
        <v/>
      </c>
    </row>
    <row r="5395" spans="5:5">
      <c r="E5395" s="5" t="str">
        <f t="shared" si="84"/>
        <v/>
      </c>
    </row>
    <row r="5396" spans="5:5">
      <c r="E5396" s="5" t="str">
        <f t="shared" si="84"/>
        <v/>
      </c>
    </row>
    <row r="5397" spans="5:5">
      <c r="E5397" s="5" t="str">
        <f t="shared" si="84"/>
        <v/>
      </c>
    </row>
    <row r="5398" spans="5:5">
      <c r="E5398" s="5" t="str">
        <f t="shared" si="84"/>
        <v/>
      </c>
    </row>
    <row r="5399" spans="5:5">
      <c r="E5399" s="5" t="str">
        <f t="shared" si="84"/>
        <v/>
      </c>
    </row>
    <row r="5400" spans="5:5">
      <c r="E5400" s="5" t="str">
        <f t="shared" si="84"/>
        <v/>
      </c>
    </row>
    <row r="5401" spans="5:5">
      <c r="E5401" s="5" t="str">
        <f t="shared" si="84"/>
        <v/>
      </c>
    </row>
    <row r="5402" spans="5:5">
      <c r="E5402" s="5" t="str">
        <f t="shared" si="84"/>
        <v/>
      </c>
    </row>
    <row r="5403" spans="5:5">
      <c r="E5403" s="5" t="str">
        <f t="shared" si="84"/>
        <v/>
      </c>
    </row>
    <row r="5404" spans="5:5">
      <c r="E5404" s="5" t="str">
        <f t="shared" si="84"/>
        <v/>
      </c>
    </row>
    <row r="5405" spans="5:5">
      <c r="E5405" s="5" t="str">
        <f t="shared" si="84"/>
        <v/>
      </c>
    </row>
    <row r="5406" spans="5:5">
      <c r="E5406" s="5" t="str">
        <f t="shared" si="84"/>
        <v/>
      </c>
    </row>
    <row r="5407" spans="5:5">
      <c r="E5407" s="5" t="str">
        <f t="shared" si="84"/>
        <v/>
      </c>
    </row>
    <row r="5408" spans="5:5">
      <c r="E5408" s="5" t="str">
        <f t="shared" si="84"/>
        <v/>
      </c>
    </row>
    <row r="5409" spans="5:5">
      <c r="E5409" s="5" t="str">
        <f t="shared" si="84"/>
        <v/>
      </c>
    </row>
    <row r="5410" spans="5:5">
      <c r="E5410" s="5" t="str">
        <f t="shared" si="84"/>
        <v/>
      </c>
    </row>
    <row r="5411" spans="5:5">
      <c r="E5411" s="5" t="str">
        <f t="shared" si="84"/>
        <v/>
      </c>
    </row>
    <row r="5412" spans="5:5">
      <c r="E5412" s="5" t="str">
        <f t="shared" si="84"/>
        <v/>
      </c>
    </row>
    <row r="5413" spans="5:5">
      <c r="E5413" s="5" t="str">
        <f t="shared" si="84"/>
        <v/>
      </c>
    </row>
    <row r="5414" spans="5:5">
      <c r="E5414" s="5" t="str">
        <f t="shared" si="84"/>
        <v/>
      </c>
    </row>
    <row r="5415" spans="5:5">
      <c r="E5415" s="5" t="str">
        <f t="shared" si="84"/>
        <v/>
      </c>
    </row>
    <row r="5416" spans="5:5">
      <c r="E5416" s="5" t="str">
        <f t="shared" si="84"/>
        <v/>
      </c>
    </row>
    <row r="5417" spans="5:5">
      <c r="E5417" s="5" t="str">
        <f t="shared" si="84"/>
        <v/>
      </c>
    </row>
    <row r="5418" spans="5:5">
      <c r="E5418" s="5" t="str">
        <f t="shared" si="84"/>
        <v/>
      </c>
    </row>
    <row r="5419" spans="5:5">
      <c r="E5419" s="5" t="str">
        <f t="shared" si="84"/>
        <v/>
      </c>
    </row>
    <row r="5420" spans="5:5">
      <c r="E5420" s="5" t="str">
        <f t="shared" si="84"/>
        <v/>
      </c>
    </row>
    <row r="5421" spans="5:5">
      <c r="E5421" s="5" t="str">
        <f t="shared" si="84"/>
        <v/>
      </c>
    </row>
    <row r="5422" spans="5:5">
      <c r="E5422" s="5" t="str">
        <f t="shared" si="84"/>
        <v/>
      </c>
    </row>
    <row r="5423" spans="5:5">
      <c r="E5423" s="5" t="str">
        <f t="shared" si="84"/>
        <v/>
      </c>
    </row>
    <row r="5424" spans="5:5">
      <c r="E5424" s="5" t="str">
        <f t="shared" si="84"/>
        <v/>
      </c>
    </row>
    <row r="5425" spans="5:5">
      <c r="E5425" s="5" t="str">
        <f t="shared" si="84"/>
        <v/>
      </c>
    </row>
    <row r="5426" spans="5:5">
      <c r="E5426" s="5" t="str">
        <f t="shared" si="84"/>
        <v/>
      </c>
    </row>
    <row r="5427" spans="5:5">
      <c r="E5427" s="5" t="str">
        <f t="shared" si="84"/>
        <v/>
      </c>
    </row>
    <row r="5428" spans="5:5">
      <c r="E5428" s="5" t="str">
        <f t="shared" si="84"/>
        <v/>
      </c>
    </row>
    <row r="5429" spans="5:5">
      <c r="E5429" s="5" t="str">
        <f t="shared" si="84"/>
        <v/>
      </c>
    </row>
    <row r="5430" spans="5:5">
      <c r="E5430" s="5" t="str">
        <f t="shared" si="84"/>
        <v/>
      </c>
    </row>
    <row r="5431" spans="5:5">
      <c r="E5431" s="5" t="str">
        <f t="shared" si="84"/>
        <v/>
      </c>
    </row>
    <row r="5432" spans="5:5">
      <c r="E5432" s="5" t="str">
        <f t="shared" si="84"/>
        <v/>
      </c>
    </row>
    <row r="5433" spans="5:5">
      <c r="E5433" s="5" t="str">
        <f t="shared" si="84"/>
        <v/>
      </c>
    </row>
    <row r="5434" spans="5:5">
      <c r="E5434" s="5" t="str">
        <f t="shared" si="84"/>
        <v/>
      </c>
    </row>
    <row r="5435" spans="5:5">
      <c r="E5435" s="5" t="str">
        <f t="shared" si="84"/>
        <v/>
      </c>
    </row>
    <row r="5436" spans="5:5">
      <c r="E5436" s="5" t="str">
        <f t="shared" si="84"/>
        <v/>
      </c>
    </row>
    <row r="5437" spans="5:5">
      <c r="E5437" s="5" t="str">
        <f t="shared" si="84"/>
        <v/>
      </c>
    </row>
    <row r="5438" spans="5:5">
      <c r="E5438" s="5" t="str">
        <f t="shared" si="84"/>
        <v/>
      </c>
    </row>
    <row r="5439" spans="5:5">
      <c r="E5439" s="5" t="str">
        <f t="shared" si="84"/>
        <v/>
      </c>
    </row>
    <row r="5440" spans="5:5">
      <c r="E5440" s="5" t="str">
        <f t="shared" si="84"/>
        <v/>
      </c>
    </row>
    <row r="5441" spans="5:5">
      <c r="E5441" s="5" t="str">
        <f t="shared" si="84"/>
        <v/>
      </c>
    </row>
    <row r="5442" spans="5:5">
      <c r="E5442" s="5" t="str">
        <f t="shared" si="84"/>
        <v/>
      </c>
    </row>
    <row r="5443" spans="5:5">
      <c r="E5443" s="5" t="str">
        <f t="shared" si="84"/>
        <v/>
      </c>
    </row>
    <row r="5444" spans="5:5">
      <c r="E5444" s="5" t="str">
        <f t="shared" si="84"/>
        <v/>
      </c>
    </row>
    <row r="5445" spans="5:5">
      <c r="E5445" s="5" t="str">
        <f t="shared" ref="E5445:E5508" si="85">IF(ISNUMBER(D5445),IF(AND(B5445&lt;&gt;"",D5445&gt;0),"Ingreso",IF(AND(B5445&lt;&gt;"",D5445&lt;0),"Gasto",IF(AND(D5445&lt;&gt;"",ISBLANK(B5445)),"Falta Fecha",""))),"")</f>
        <v/>
      </c>
    </row>
    <row r="5446" spans="5:5">
      <c r="E5446" s="5" t="str">
        <f t="shared" si="85"/>
        <v/>
      </c>
    </row>
    <row r="5447" spans="5:5">
      <c r="E5447" s="5" t="str">
        <f t="shared" si="85"/>
        <v/>
      </c>
    </row>
    <row r="5448" spans="5:5">
      <c r="E5448" s="5" t="str">
        <f t="shared" si="85"/>
        <v/>
      </c>
    </row>
    <row r="5449" spans="5:5">
      <c r="E5449" s="5" t="str">
        <f t="shared" si="85"/>
        <v/>
      </c>
    </row>
    <row r="5450" spans="5:5">
      <c r="E5450" s="5" t="str">
        <f t="shared" si="85"/>
        <v/>
      </c>
    </row>
    <row r="5451" spans="5:5">
      <c r="E5451" s="5" t="str">
        <f t="shared" si="85"/>
        <v/>
      </c>
    </row>
    <row r="5452" spans="5:5">
      <c r="E5452" s="5" t="str">
        <f t="shared" si="85"/>
        <v/>
      </c>
    </row>
    <row r="5453" spans="5:5">
      <c r="E5453" s="5" t="str">
        <f t="shared" si="85"/>
        <v/>
      </c>
    </row>
    <row r="5454" spans="5:5">
      <c r="E5454" s="5" t="str">
        <f t="shared" si="85"/>
        <v/>
      </c>
    </row>
    <row r="5455" spans="5:5">
      <c r="E5455" s="5" t="str">
        <f t="shared" si="85"/>
        <v/>
      </c>
    </row>
    <row r="5456" spans="5:5">
      <c r="E5456" s="5" t="str">
        <f t="shared" si="85"/>
        <v/>
      </c>
    </row>
    <row r="5457" spans="5:5">
      <c r="E5457" s="5" t="str">
        <f t="shared" si="85"/>
        <v/>
      </c>
    </row>
    <row r="5458" spans="5:5">
      <c r="E5458" s="5" t="str">
        <f t="shared" si="85"/>
        <v/>
      </c>
    </row>
    <row r="5459" spans="5:5">
      <c r="E5459" s="5" t="str">
        <f t="shared" si="85"/>
        <v/>
      </c>
    </row>
    <row r="5460" spans="5:5">
      <c r="E5460" s="5" t="str">
        <f t="shared" si="85"/>
        <v/>
      </c>
    </row>
    <row r="5461" spans="5:5">
      <c r="E5461" s="5" t="str">
        <f t="shared" si="85"/>
        <v/>
      </c>
    </row>
    <row r="5462" spans="5:5">
      <c r="E5462" s="5" t="str">
        <f t="shared" si="85"/>
        <v/>
      </c>
    </row>
    <row r="5463" spans="5:5">
      <c r="E5463" s="5" t="str">
        <f t="shared" si="85"/>
        <v/>
      </c>
    </row>
    <row r="5464" spans="5:5">
      <c r="E5464" s="5" t="str">
        <f t="shared" si="85"/>
        <v/>
      </c>
    </row>
    <row r="5465" spans="5:5">
      <c r="E5465" s="5" t="str">
        <f t="shared" si="85"/>
        <v/>
      </c>
    </row>
    <row r="5466" spans="5:5">
      <c r="E5466" s="5" t="str">
        <f t="shared" si="85"/>
        <v/>
      </c>
    </row>
    <row r="5467" spans="5:5">
      <c r="E5467" s="5" t="str">
        <f t="shared" si="85"/>
        <v/>
      </c>
    </row>
    <row r="5468" spans="5:5">
      <c r="E5468" s="5" t="str">
        <f t="shared" si="85"/>
        <v/>
      </c>
    </row>
    <row r="5469" spans="5:5">
      <c r="E5469" s="5" t="str">
        <f t="shared" si="85"/>
        <v/>
      </c>
    </row>
    <row r="5470" spans="5:5">
      <c r="E5470" s="5" t="str">
        <f t="shared" si="85"/>
        <v/>
      </c>
    </row>
    <row r="5471" spans="5:5">
      <c r="E5471" s="5" t="str">
        <f t="shared" si="85"/>
        <v/>
      </c>
    </row>
    <row r="5472" spans="5:5">
      <c r="E5472" s="5" t="str">
        <f t="shared" si="85"/>
        <v/>
      </c>
    </row>
    <row r="5473" spans="5:5">
      <c r="E5473" s="5" t="str">
        <f t="shared" si="85"/>
        <v/>
      </c>
    </row>
    <row r="5474" spans="5:5">
      <c r="E5474" s="5" t="str">
        <f t="shared" si="85"/>
        <v/>
      </c>
    </row>
    <row r="5475" spans="5:5">
      <c r="E5475" s="5" t="str">
        <f t="shared" si="85"/>
        <v/>
      </c>
    </row>
    <row r="5476" spans="5:5">
      <c r="E5476" s="5" t="str">
        <f t="shared" si="85"/>
        <v/>
      </c>
    </row>
    <row r="5477" spans="5:5">
      <c r="E5477" s="5" t="str">
        <f t="shared" si="85"/>
        <v/>
      </c>
    </row>
    <row r="5478" spans="5:5">
      <c r="E5478" s="5" t="str">
        <f t="shared" si="85"/>
        <v/>
      </c>
    </row>
    <row r="5479" spans="5:5">
      <c r="E5479" s="5" t="str">
        <f t="shared" si="85"/>
        <v/>
      </c>
    </row>
    <row r="5480" spans="5:5">
      <c r="E5480" s="5" t="str">
        <f t="shared" si="85"/>
        <v/>
      </c>
    </row>
    <row r="5481" spans="5:5">
      <c r="E5481" s="5" t="str">
        <f t="shared" si="85"/>
        <v/>
      </c>
    </row>
    <row r="5482" spans="5:5">
      <c r="E5482" s="5" t="str">
        <f t="shared" si="85"/>
        <v/>
      </c>
    </row>
    <row r="5483" spans="5:5">
      <c r="E5483" s="5" t="str">
        <f t="shared" si="85"/>
        <v/>
      </c>
    </row>
    <row r="5484" spans="5:5">
      <c r="E5484" s="5" t="str">
        <f t="shared" si="85"/>
        <v/>
      </c>
    </row>
    <row r="5485" spans="5:5">
      <c r="E5485" s="5" t="str">
        <f t="shared" si="85"/>
        <v/>
      </c>
    </row>
    <row r="5486" spans="5:5">
      <c r="E5486" s="5" t="str">
        <f t="shared" si="85"/>
        <v/>
      </c>
    </row>
    <row r="5487" spans="5:5">
      <c r="E5487" s="5" t="str">
        <f t="shared" si="85"/>
        <v/>
      </c>
    </row>
    <row r="5488" spans="5:5">
      <c r="E5488" s="5" t="str">
        <f t="shared" si="85"/>
        <v/>
      </c>
    </row>
    <row r="5489" spans="5:5">
      <c r="E5489" s="5" t="str">
        <f t="shared" si="85"/>
        <v/>
      </c>
    </row>
    <row r="5490" spans="5:5">
      <c r="E5490" s="5" t="str">
        <f t="shared" si="85"/>
        <v/>
      </c>
    </row>
    <row r="5491" spans="5:5">
      <c r="E5491" s="5" t="str">
        <f t="shared" si="85"/>
        <v/>
      </c>
    </row>
    <row r="5492" spans="5:5">
      <c r="E5492" s="5" t="str">
        <f t="shared" si="85"/>
        <v/>
      </c>
    </row>
    <row r="5493" spans="5:5">
      <c r="E5493" s="5" t="str">
        <f t="shared" si="85"/>
        <v/>
      </c>
    </row>
    <row r="5494" spans="5:5">
      <c r="E5494" s="5" t="str">
        <f t="shared" si="85"/>
        <v/>
      </c>
    </row>
    <row r="5495" spans="5:5">
      <c r="E5495" s="5" t="str">
        <f t="shared" si="85"/>
        <v/>
      </c>
    </row>
    <row r="5496" spans="5:5">
      <c r="E5496" s="5" t="str">
        <f t="shared" si="85"/>
        <v/>
      </c>
    </row>
    <row r="5497" spans="5:5">
      <c r="E5497" s="5" t="str">
        <f t="shared" si="85"/>
        <v/>
      </c>
    </row>
    <row r="5498" spans="5:5">
      <c r="E5498" s="5" t="str">
        <f t="shared" si="85"/>
        <v/>
      </c>
    </row>
    <row r="5499" spans="5:5">
      <c r="E5499" s="5" t="str">
        <f t="shared" si="85"/>
        <v/>
      </c>
    </row>
    <row r="5500" spans="5:5">
      <c r="E5500" s="5" t="str">
        <f t="shared" si="85"/>
        <v/>
      </c>
    </row>
    <row r="5501" spans="5:5">
      <c r="E5501" s="5" t="str">
        <f t="shared" si="85"/>
        <v/>
      </c>
    </row>
    <row r="5502" spans="5:5">
      <c r="E5502" s="5" t="str">
        <f t="shared" si="85"/>
        <v/>
      </c>
    </row>
    <row r="5503" spans="5:5">
      <c r="E5503" s="5" t="str">
        <f t="shared" si="85"/>
        <v/>
      </c>
    </row>
    <row r="5504" spans="5:5">
      <c r="E5504" s="5" t="str">
        <f t="shared" si="85"/>
        <v/>
      </c>
    </row>
    <row r="5505" spans="5:5">
      <c r="E5505" s="5" t="str">
        <f t="shared" si="85"/>
        <v/>
      </c>
    </row>
    <row r="5506" spans="5:5">
      <c r="E5506" s="5" t="str">
        <f t="shared" si="85"/>
        <v/>
      </c>
    </row>
    <row r="5507" spans="5:5">
      <c r="E5507" s="5" t="str">
        <f t="shared" si="85"/>
        <v/>
      </c>
    </row>
    <row r="5508" spans="5:5">
      <c r="E5508" s="5" t="str">
        <f t="shared" si="85"/>
        <v/>
      </c>
    </row>
    <row r="5509" spans="5:5">
      <c r="E5509" s="5" t="str">
        <f t="shared" ref="E5509:E5550" si="86">IF(ISNUMBER(D5509),IF(AND(B5509&lt;&gt;"",D5509&gt;0),"Ingreso",IF(AND(B5509&lt;&gt;"",D5509&lt;0),"Gasto",IF(AND(D5509&lt;&gt;"",ISBLANK(B5509)),"Falta Fecha",""))),"")</f>
        <v/>
      </c>
    </row>
    <row r="5510" spans="5:5">
      <c r="E5510" s="5" t="str">
        <f t="shared" si="86"/>
        <v/>
      </c>
    </row>
    <row r="5511" spans="5:5">
      <c r="E5511" s="5" t="str">
        <f t="shared" si="86"/>
        <v/>
      </c>
    </row>
    <row r="5512" spans="5:5">
      <c r="E5512" s="5" t="str">
        <f t="shared" si="86"/>
        <v/>
      </c>
    </row>
    <row r="5513" spans="5:5">
      <c r="E5513" s="5" t="str">
        <f t="shared" si="86"/>
        <v/>
      </c>
    </row>
    <row r="5514" spans="5:5">
      <c r="E5514" s="5" t="str">
        <f t="shared" si="86"/>
        <v/>
      </c>
    </row>
    <row r="5515" spans="5:5">
      <c r="E5515" s="5" t="str">
        <f t="shared" si="86"/>
        <v/>
      </c>
    </row>
    <row r="5516" spans="5:5">
      <c r="E5516" s="5" t="str">
        <f t="shared" si="86"/>
        <v/>
      </c>
    </row>
    <row r="5517" spans="5:5">
      <c r="E5517" s="5" t="str">
        <f t="shared" si="86"/>
        <v/>
      </c>
    </row>
    <row r="5518" spans="5:5">
      <c r="E5518" s="5" t="str">
        <f t="shared" si="86"/>
        <v/>
      </c>
    </row>
    <row r="5519" spans="5:5">
      <c r="E5519" s="5" t="str">
        <f t="shared" si="86"/>
        <v/>
      </c>
    </row>
    <row r="5520" spans="5:5">
      <c r="E5520" s="5" t="str">
        <f t="shared" si="86"/>
        <v/>
      </c>
    </row>
    <row r="5521" spans="5:5">
      <c r="E5521" s="5" t="str">
        <f t="shared" si="86"/>
        <v/>
      </c>
    </row>
    <row r="5522" spans="5:5">
      <c r="E5522" s="5" t="str">
        <f t="shared" si="86"/>
        <v/>
      </c>
    </row>
    <row r="5523" spans="5:5">
      <c r="E5523" s="5" t="str">
        <f t="shared" si="86"/>
        <v/>
      </c>
    </row>
    <row r="5524" spans="5:5">
      <c r="E5524" s="5" t="str">
        <f t="shared" si="86"/>
        <v/>
      </c>
    </row>
    <row r="5525" spans="5:5">
      <c r="E5525" s="5" t="str">
        <f t="shared" si="86"/>
        <v/>
      </c>
    </row>
    <row r="5526" spans="5:5">
      <c r="E5526" s="5" t="str">
        <f t="shared" si="86"/>
        <v/>
      </c>
    </row>
    <row r="5527" spans="5:5">
      <c r="E5527" s="5" t="str">
        <f t="shared" si="86"/>
        <v/>
      </c>
    </row>
    <row r="5528" spans="5:5">
      <c r="E5528" s="5" t="str">
        <f t="shared" si="86"/>
        <v/>
      </c>
    </row>
    <row r="5529" spans="5:5">
      <c r="E5529" s="5" t="str">
        <f t="shared" si="86"/>
        <v/>
      </c>
    </row>
    <row r="5530" spans="5:5">
      <c r="E5530" s="5" t="str">
        <f t="shared" si="86"/>
        <v/>
      </c>
    </row>
    <row r="5531" spans="5:5">
      <c r="E5531" s="5" t="str">
        <f t="shared" si="86"/>
        <v/>
      </c>
    </row>
    <row r="5532" spans="5:5">
      <c r="E5532" s="5" t="str">
        <f t="shared" si="86"/>
        <v/>
      </c>
    </row>
    <row r="5533" spans="5:5">
      <c r="E5533" s="5" t="str">
        <f t="shared" si="86"/>
        <v/>
      </c>
    </row>
    <row r="5534" spans="5:5">
      <c r="E5534" s="5" t="str">
        <f t="shared" si="86"/>
        <v/>
      </c>
    </row>
    <row r="5535" spans="5:5">
      <c r="E5535" s="5" t="str">
        <f t="shared" si="86"/>
        <v/>
      </c>
    </row>
    <row r="5536" spans="5:5">
      <c r="E5536" s="5" t="str">
        <f t="shared" si="86"/>
        <v/>
      </c>
    </row>
    <row r="5537" spans="5:5">
      <c r="E5537" s="5" t="str">
        <f t="shared" si="86"/>
        <v/>
      </c>
    </row>
    <row r="5538" spans="5:5">
      <c r="E5538" s="5" t="str">
        <f t="shared" si="86"/>
        <v/>
      </c>
    </row>
    <row r="5539" spans="5:5">
      <c r="E5539" s="5" t="str">
        <f t="shared" si="86"/>
        <v/>
      </c>
    </row>
    <row r="5540" spans="5:5">
      <c r="E5540" s="5" t="str">
        <f t="shared" si="86"/>
        <v/>
      </c>
    </row>
    <row r="5541" spans="5:5">
      <c r="E5541" s="5" t="str">
        <f t="shared" si="86"/>
        <v/>
      </c>
    </row>
    <row r="5542" spans="5:5">
      <c r="E5542" s="5" t="str">
        <f t="shared" si="86"/>
        <v/>
      </c>
    </row>
    <row r="5543" spans="5:5">
      <c r="E5543" s="5" t="str">
        <f t="shared" si="86"/>
        <v/>
      </c>
    </row>
    <row r="5544" spans="5:5">
      <c r="E5544" s="5" t="str">
        <f t="shared" si="86"/>
        <v/>
      </c>
    </row>
    <row r="5545" spans="5:5">
      <c r="E5545" s="5" t="str">
        <f t="shared" si="86"/>
        <v/>
      </c>
    </row>
    <row r="5546" spans="5:5">
      <c r="E5546" s="5" t="str">
        <f t="shared" si="86"/>
        <v/>
      </c>
    </row>
    <row r="5547" spans="5:5">
      <c r="E5547" s="5" t="str">
        <f t="shared" si="86"/>
        <v/>
      </c>
    </row>
    <row r="5548" spans="5:5">
      <c r="E5548" s="5" t="str">
        <f t="shared" si="86"/>
        <v/>
      </c>
    </row>
    <row r="5549" spans="5:5">
      <c r="E5549" s="5" t="str">
        <f t="shared" si="86"/>
        <v/>
      </c>
    </row>
    <row r="5550" spans="5:5">
      <c r="E5550" s="5" t="str">
        <f t="shared" si="86"/>
        <v/>
      </c>
    </row>
  </sheetData>
  <sheetProtection sheet="1" objects="1" scenarios="1"/>
  <sortState ref="B5:D54">
    <sortCondition ref="B5:B54"/>
  </sortState>
  <mergeCells count="25">
    <mergeCell ref="B1:E1"/>
    <mergeCell ref="H16:I16"/>
    <mergeCell ref="H17:I17"/>
    <mergeCell ref="H18:I18"/>
    <mergeCell ref="H4:I4"/>
    <mergeCell ref="H5:I5"/>
    <mergeCell ref="H6:I6"/>
    <mergeCell ref="B2:E2"/>
    <mergeCell ref="G2:I3"/>
    <mergeCell ref="J4:J5"/>
    <mergeCell ref="J9:J10"/>
    <mergeCell ref="G39:I39"/>
    <mergeCell ref="L24:L25"/>
    <mergeCell ref="G22:I23"/>
    <mergeCell ref="H20:I20"/>
    <mergeCell ref="H7:I7"/>
    <mergeCell ref="H8:I8"/>
    <mergeCell ref="H9:I9"/>
    <mergeCell ref="H10:I10"/>
    <mergeCell ref="H11:I11"/>
    <mergeCell ref="H12:I12"/>
    <mergeCell ref="H13:I13"/>
    <mergeCell ref="H19:I19"/>
    <mergeCell ref="H14:I14"/>
    <mergeCell ref="H15:I15"/>
  </mergeCells>
  <conditionalFormatting sqref="I25:I36">
    <cfRule type="cellIs" dxfId="11" priority="25" stopIfTrue="1" operator="lessThan">
      <formula>0</formula>
    </cfRule>
  </conditionalFormatting>
  <conditionalFormatting sqref="D4:D50000">
    <cfRule type="expression" dxfId="10" priority="35" stopIfTrue="1">
      <formula>ISBLANK(B4)</formula>
    </cfRule>
  </conditionalFormatting>
  <conditionalFormatting sqref="H25:H36">
    <cfRule type="cellIs" dxfId="9" priority="26" stopIfTrue="1" operator="greaterThan">
      <formula>0</formula>
    </cfRule>
  </conditionalFormatting>
  <conditionalFormatting sqref="G1547:G50013">
    <cfRule type="expression" dxfId="8" priority="27" stopIfTrue="1">
      <formula>$E1531="Gasto"</formula>
    </cfRule>
  </conditionalFormatting>
  <conditionalFormatting sqref="B4:E50000">
    <cfRule type="notContainsBlanks" dxfId="7" priority="44" stopIfTrue="1">
      <formula>LEN(TRIM(B4))&gt;0</formula>
    </cfRule>
  </conditionalFormatting>
  <conditionalFormatting sqref="D4:E50000">
    <cfRule type="expression" dxfId="6" priority="30">
      <formula>$E4="Gasto"</formula>
    </cfRule>
  </conditionalFormatting>
  <conditionalFormatting sqref="E4:E50000">
    <cfRule type="containsText" dxfId="5" priority="28" stopIfTrue="1" operator="containsText" text="Falta fecha">
      <formula>NOT(ISERROR(SEARCH("Falta fecha",E4)))</formula>
    </cfRule>
    <cfRule type="expression" dxfId="4" priority="31" stopIfTrue="1">
      <formula>$E4="Ingreso"</formula>
    </cfRule>
  </conditionalFormatting>
  <conditionalFormatting sqref="B4:D50000">
    <cfRule type="expression" dxfId="0" priority="43" stopIfTrue="1">
      <formula>AND(AND(YEAR($B4)=$H$5,($C4=$H$4)))</formula>
    </cfRule>
    <cfRule type="containsErrors" dxfId="3" priority="45" stopIfTrue="1">
      <formula>ISERROR(B4)</formula>
    </cfRule>
  </conditionalFormatting>
  <conditionalFormatting sqref="H7:I18">
    <cfRule type="cellIs" dxfId="2" priority="20" stopIfTrue="1" operator="greaterThan">
      <formula>0</formula>
    </cfRule>
    <cfRule type="cellIs" dxfId="1" priority="21" stopIfTrue="1" operator="lessThan">
      <formula>0</formula>
    </cfRule>
  </conditionalFormatting>
  <dataValidations count="10">
    <dataValidation type="whole" allowBlank="1" showInputMessage="1" showErrorMessage="1" sqref="G65556 G131092 G196628 G262164 G327700 G393236 G458772 G524308 G589844 G655380 G720916 G786452 G851988 G917524 G983060 H5">
      <formula1>1</formula1>
      <formula2>2100</formula2>
    </dataValidation>
    <dataValidation type="whole" allowBlank="1" showInputMessage="1" showErrorMessage="1" sqref="G65560 G131096 G196632 G262168 G327704 G393240 G458776 G524312 G589848 G655384 G720920 G786456 G851992 G917528 G983064">
      <formula1>1900</formula1>
      <formula2>2100</formula2>
    </dataValidation>
    <dataValidation type="list" allowBlank="1" showInputMessage="1" showErrorMessage="1" sqref="G65555:I65555 G131091:I131091 G196627:I196627 G262163:I262163 G327699:I327699 G393235:I393235 G458771:I458771 G524307:I524307 G589843:I589843 G655379:I655379 G720915:I720915 G786451:I786451 G851987:I851987 G917523:I917523 G983059:I983059 H4">
      <formula1>Combinado</formula1>
    </dataValidation>
    <dataValidation type="custom" allowBlank="1" showInputMessage="1" showErrorMessage="1" sqref="C4 C1548:C1048576 D5551:D1048576">
      <formula1>COUNTBLANK($B3)&lt;1</formula1>
    </dataValidation>
    <dataValidation type="custom" allowBlank="1" showInputMessage="1" showErrorMessage="1" errorTitle="Celda vacía" error="Registro anterior sin datos" sqref="C5:C12 C14:C19 C21:C29 C31:C1547">
      <formula1>COUNTBLANK($C4)&lt;1</formula1>
    </dataValidation>
    <dataValidation type="custom" allowBlank="1" showInputMessage="1" showErrorMessage="1" errorTitle="Celda vacía" error="Registro anterior sin datos" sqref="C13 C20">
      <formula1>COUNTBLANK($C11)&lt;1</formula1>
    </dataValidation>
    <dataValidation type="custom" allowBlank="1" showInputMessage="1" showErrorMessage="1" errorTitle="Celda vacía" error="Registro anterior sin datos" sqref="C30">
      <formula1>COUNTBLANK(#REF!)&lt;1</formula1>
    </dataValidation>
    <dataValidation type="date" allowBlank="1" showInputMessage="1" showErrorMessage="1" error="Comprueba fecha introducida_x000a__x000a_Formato dd/mm/aaaa_x000a_                00/00/0000" sqref="B4:B1048576">
      <formula1>367</formula1>
      <formula2>109575</formula2>
    </dataValidation>
    <dataValidation type="date" allowBlank="1" showInputMessage="1" showErrorMessage="1" sqref="H40:I40">
      <formula1>DATE(YEAR(MIN(B4:B50000)),MONTH(MIN(B4:B50000)),DAY(MIN(B4:B50000)))</formula1>
      <formula2>DATE(YEAR(MAX(B4:B50000)),MONTH(MAX(B4:B50000)),DAY(MAX(B4:B50000)))</formula2>
    </dataValidation>
    <dataValidation type="custom" allowBlank="1" showInputMessage="1" showErrorMessage="1" sqref="D4:D5550">
      <formula1>AND(AND(COUNTBLANK($B3)&lt;1,ISNUMBER(D4)))</formula1>
    </dataValidation>
  </dataValidations>
  <hyperlinks>
    <hyperlink ref="B1" r:id="rId1"/>
  </hyperlinks>
  <pageMargins left="0.11811023622047245" right="0.11811023622047245" top="0.15748031496062992" bottom="0.35433070866141736" header="0"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5"/>
  <sheetViews>
    <sheetView workbookViewId="0">
      <selection activeCell="D4" sqref="D4"/>
    </sheetView>
  </sheetViews>
  <sheetFormatPr baseColWidth="10" defaultRowHeight="15"/>
  <cols>
    <col min="1" max="1" width="31.140625" style="34" customWidth="1"/>
    <col min="2" max="2" width="6.85546875" customWidth="1"/>
    <col min="3" max="3" width="15.42578125" customWidth="1"/>
    <col min="252" max="252" width="27.5703125" customWidth="1"/>
    <col min="256" max="256" width="19.42578125" customWidth="1"/>
    <col min="258" max="258" width="67.28515625" customWidth="1"/>
    <col min="508" max="508" width="27.5703125" customWidth="1"/>
    <col min="512" max="512" width="19.42578125" customWidth="1"/>
    <col min="514" max="514" width="67.28515625" customWidth="1"/>
    <col min="764" max="764" width="27.5703125" customWidth="1"/>
    <col min="768" max="768" width="19.42578125" customWidth="1"/>
    <col min="770" max="770" width="67.28515625" customWidth="1"/>
    <col min="1020" max="1020" width="27.5703125" customWidth="1"/>
    <col min="1024" max="1024" width="19.42578125" customWidth="1"/>
    <col min="1026" max="1026" width="67.28515625" customWidth="1"/>
    <col min="1276" max="1276" width="27.5703125" customWidth="1"/>
    <col min="1280" max="1280" width="19.42578125" customWidth="1"/>
    <col min="1282" max="1282" width="67.28515625" customWidth="1"/>
    <col min="1532" max="1532" width="27.5703125" customWidth="1"/>
    <col min="1536" max="1536" width="19.42578125" customWidth="1"/>
    <col min="1538" max="1538" width="67.28515625" customWidth="1"/>
    <col min="1788" max="1788" width="27.5703125" customWidth="1"/>
    <col min="1792" max="1792" width="19.42578125" customWidth="1"/>
    <col min="1794" max="1794" width="67.28515625" customWidth="1"/>
    <col min="2044" max="2044" width="27.5703125" customWidth="1"/>
    <col min="2048" max="2048" width="19.42578125" customWidth="1"/>
    <col min="2050" max="2050" width="67.28515625" customWidth="1"/>
    <col min="2300" max="2300" width="27.5703125" customWidth="1"/>
    <col min="2304" max="2304" width="19.42578125" customWidth="1"/>
    <col min="2306" max="2306" width="67.28515625" customWidth="1"/>
    <col min="2556" max="2556" width="27.5703125" customWidth="1"/>
    <col min="2560" max="2560" width="19.42578125" customWidth="1"/>
    <col min="2562" max="2562" width="67.28515625" customWidth="1"/>
    <col min="2812" max="2812" width="27.5703125" customWidth="1"/>
    <col min="2816" max="2816" width="19.42578125" customWidth="1"/>
    <col min="2818" max="2818" width="67.28515625" customWidth="1"/>
    <col min="3068" max="3068" width="27.5703125" customWidth="1"/>
    <col min="3072" max="3072" width="19.42578125" customWidth="1"/>
    <col min="3074" max="3074" width="67.28515625" customWidth="1"/>
    <col min="3324" max="3324" width="27.5703125" customWidth="1"/>
    <col min="3328" max="3328" width="19.42578125" customWidth="1"/>
    <col min="3330" max="3330" width="67.28515625" customWidth="1"/>
    <col min="3580" max="3580" width="27.5703125" customWidth="1"/>
    <col min="3584" max="3584" width="19.42578125" customWidth="1"/>
    <col min="3586" max="3586" width="67.28515625" customWidth="1"/>
    <col min="3836" max="3836" width="27.5703125" customWidth="1"/>
    <col min="3840" max="3840" width="19.42578125" customWidth="1"/>
    <col min="3842" max="3842" width="67.28515625" customWidth="1"/>
    <col min="4092" max="4092" width="27.5703125" customWidth="1"/>
    <col min="4096" max="4096" width="19.42578125" customWidth="1"/>
    <col min="4098" max="4098" width="67.28515625" customWidth="1"/>
    <col min="4348" max="4348" width="27.5703125" customWidth="1"/>
    <col min="4352" max="4352" width="19.42578125" customWidth="1"/>
    <col min="4354" max="4354" width="67.28515625" customWidth="1"/>
    <col min="4604" max="4604" width="27.5703125" customWidth="1"/>
    <col min="4608" max="4608" width="19.42578125" customWidth="1"/>
    <col min="4610" max="4610" width="67.28515625" customWidth="1"/>
    <col min="4860" max="4860" width="27.5703125" customWidth="1"/>
    <col min="4864" max="4864" width="19.42578125" customWidth="1"/>
    <col min="4866" max="4866" width="67.28515625" customWidth="1"/>
    <col min="5116" max="5116" width="27.5703125" customWidth="1"/>
    <col min="5120" max="5120" width="19.42578125" customWidth="1"/>
    <col min="5122" max="5122" width="67.28515625" customWidth="1"/>
    <col min="5372" max="5372" width="27.5703125" customWidth="1"/>
    <col min="5376" max="5376" width="19.42578125" customWidth="1"/>
    <col min="5378" max="5378" width="67.28515625" customWidth="1"/>
    <col min="5628" max="5628" width="27.5703125" customWidth="1"/>
    <col min="5632" max="5632" width="19.42578125" customWidth="1"/>
    <col min="5634" max="5634" width="67.28515625" customWidth="1"/>
    <col min="5884" max="5884" width="27.5703125" customWidth="1"/>
    <col min="5888" max="5888" width="19.42578125" customWidth="1"/>
    <col min="5890" max="5890" width="67.28515625" customWidth="1"/>
    <col min="6140" max="6140" width="27.5703125" customWidth="1"/>
    <col min="6144" max="6144" width="19.42578125" customWidth="1"/>
    <col min="6146" max="6146" width="67.28515625" customWidth="1"/>
    <col min="6396" max="6396" width="27.5703125" customWidth="1"/>
    <col min="6400" max="6400" width="19.42578125" customWidth="1"/>
    <col min="6402" max="6402" width="67.28515625" customWidth="1"/>
    <col min="6652" max="6652" width="27.5703125" customWidth="1"/>
    <col min="6656" max="6656" width="19.42578125" customWidth="1"/>
    <col min="6658" max="6658" width="67.28515625" customWidth="1"/>
    <col min="6908" max="6908" width="27.5703125" customWidth="1"/>
    <col min="6912" max="6912" width="19.42578125" customWidth="1"/>
    <col min="6914" max="6914" width="67.28515625" customWidth="1"/>
    <col min="7164" max="7164" width="27.5703125" customWidth="1"/>
    <col min="7168" max="7168" width="19.42578125" customWidth="1"/>
    <col min="7170" max="7170" width="67.28515625" customWidth="1"/>
    <col min="7420" max="7420" width="27.5703125" customWidth="1"/>
    <col min="7424" max="7424" width="19.42578125" customWidth="1"/>
    <col min="7426" max="7426" width="67.28515625" customWidth="1"/>
    <col min="7676" max="7676" width="27.5703125" customWidth="1"/>
    <col min="7680" max="7680" width="19.42578125" customWidth="1"/>
    <col min="7682" max="7682" width="67.28515625" customWidth="1"/>
    <col min="7932" max="7932" width="27.5703125" customWidth="1"/>
    <col min="7936" max="7936" width="19.42578125" customWidth="1"/>
    <col min="7938" max="7938" width="67.28515625" customWidth="1"/>
    <col min="8188" max="8188" width="27.5703125" customWidth="1"/>
    <col min="8192" max="8192" width="19.42578125" customWidth="1"/>
    <col min="8194" max="8194" width="67.28515625" customWidth="1"/>
    <col min="8444" max="8444" width="27.5703125" customWidth="1"/>
    <col min="8448" max="8448" width="19.42578125" customWidth="1"/>
    <col min="8450" max="8450" width="67.28515625" customWidth="1"/>
    <col min="8700" max="8700" width="27.5703125" customWidth="1"/>
    <col min="8704" max="8704" width="19.42578125" customWidth="1"/>
    <col min="8706" max="8706" width="67.28515625" customWidth="1"/>
    <col min="8956" max="8956" width="27.5703125" customWidth="1"/>
    <col min="8960" max="8960" width="19.42578125" customWidth="1"/>
    <col min="8962" max="8962" width="67.28515625" customWidth="1"/>
    <col min="9212" max="9212" width="27.5703125" customWidth="1"/>
    <col min="9216" max="9216" width="19.42578125" customWidth="1"/>
    <col min="9218" max="9218" width="67.28515625" customWidth="1"/>
    <col min="9468" max="9468" width="27.5703125" customWidth="1"/>
    <col min="9472" max="9472" width="19.42578125" customWidth="1"/>
    <col min="9474" max="9474" width="67.28515625" customWidth="1"/>
    <col min="9724" max="9724" width="27.5703125" customWidth="1"/>
    <col min="9728" max="9728" width="19.42578125" customWidth="1"/>
    <col min="9730" max="9730" width="67.28515625" customWidth="1"/>
    <col min="9980" max="9980" width="27.5703125" customWidth="1"/>
    <col min="9984" max="9984" width="19.42578125" customWidth="1"/>
    <col min="9986" max="9986" width="67.28515625" customWidth="1"/>
    <col min="10236" max="10236" width="27.5703125" customWidth="1"/>
    <col min="10240" max="10240" width="19.42578125" customWidth="1"/>
    <col min="10242" max="10242" width="67.28515625" customWidth="1"/>
    <col min="10492" max="10492" width="27.5703125" customWidth="1"/>
    <col min="10496" max="10496" width="19.42578125" customWidth="1"/>
    <col min="10498" max="10498" width="67.28515625" customWidth="1"/>
    <col min="10748" max="10748" width="27.5703125" customWidth="1"/>
    <col min="10752" max="10752" width="19.42578125" customWidth="1"/>
    <col min="10754" max="10754" width="67.28515625" customWidth="1"/>
    <col min="11004" max="11004" width="27.5703125" customWidth="1"/>
    <col min="11008" max="11008" width="19.42578125" customWidth="1"/>
    <col min="11010" max="11010" width="67.28515625" customWidth="1"/>
    <col min="11260" max="11260" width="27.5703125" customWidth="1"/>
    <col min="11264" max="11264" width="19.42578125" customWidth="1"/>
    <col min="11266" max="11266" width="67.28515625" customWidth="1"/>
    <col min="11516" max="11516" width="27.5703125" customWidth="1"/>
    <col min="11520" max="11520" width="19.42578125" customWidth="1"/>
    <col min="11522" max="11522" width="67.28515625" customWidth="1"/>
    <col min="11772" max="11772" width="27.5703125" customWidth="1"/>
    <col min="11776" max="11776" width="19.42578125" customWidth="1"/>
    <col min="11778" max="11778" width="67.28515625" customWidth="1"/>
    <col min="12028" max="12028" width="27.5703125" customWidth="1"/>
    <col min="12032" max="12032" width="19.42578125" customWidth="1"/>
    <col min="12034" max="12034" width="67.28515625" customWidth="1"/>
    <col min="12284" max="12284" width="27.5703125" customWidth="1"/>
    <col min="12288" max="12288" width="19.42578125" customWidth="1"/>
    <col min="12290" max="12290" width="67.28515625" customWidth="1"/>
    <col min="12540" max="12540" width="27.5703125" customWidth="1"/>
    <col min="12544" max="12544" width="19.42578125" customWidth="1"/>
    <col min="12546" max="12546" width="67.28515625" customWidth="1"/>
    <col min="12796" max="12796" width="27.5703125" customWidth="1"/>
    <col min="12800" max="12800" width="19.42578125" customWidth="1"/>
    <col min="12802" max="12802" width="67.28515625" customWidth="1"/>
    <col min="13052" max="13052" width="27.5703125" customWidth="1"/>
    <col min="13056" max="13056" width="19.42578125" customWidth="1"/>
    <col min="13058" max="13058" width="67.28515625" customWidth="1"/>
    <col min="13308" max="13308" width="27.5703125" customWidth="1"/>
    <col min="13312" max="13312" width="19.42578125" customWidth="1"/>
    <col min="13314" max="13314" width="67.28515625" customWidth="1"/>
    <col min="13564" max="13564" width="27.5703125" customWidth="1"/>
    <col min="13568" max="13568" width="19.42578125" customWidth="1"/>
    <col min="13570" max="13570" width="67.28515625" customWidth="1"/>
    <col min="13820" max="13820" width="27.5703125" customWidth="1"/>
    <col min="13824" max="13824" width="19.42578125" customWidth="1"/>
    <col min="13826" max="13826" width="67.28515625" customWidth="1"/>
    <col min="14076" max="14076" width="27.5703125" customWidth="1"/>
    <col min="14080" max="14080" width="19.42578125" customWidth="1"/>
    <col min="14082" max="14082" width="67.28515625" customWidth="1"/>
    <col min="14332" max="14332" width="27.5703125" customWidth="1"/>
    <col min="14336" max="14336" width="19.42578125" customWidth="1"/>
    <col min="14338" max="14338" width="67.28515625" customWidth="1"/>
    <col min="14588" max="14588" width="27.5703125" customWidth="1"/>
    <col min="14592" max="14592" width="19.42578125" customWidth="1"/>
    <col min="14594" max="14594" width="67.28515625" customWidth="1"/>
    <col min="14844" max="14844" width="27.5703125" customWidth="1"/>
    <col min="14848" max="14848" width="19.42578125" customWidth="1"/>
    <col min="14850" max="14850" width="67.28515625" customWidth="1"/>
    <col min="15100" max="15100" width="27.5703125" customWidth="1"/>
    <col min="15104" max="15104" width="19.42578125" customWidth="1"/>
    <col min="15106" max="15106" width="67.28515625" customWidth="1"/>
    <col min="15356" max="15356" width="27.5703125" customWidth="1"/>
    <col min="15360" max="15360" width="19.42578125" customWidth="1"/>
    <col min="15362" max="15362" width="67.28515625" customWidth="1"/>
    <col min="15612" max="15612" width="27.5703125" customWidth="1"/>
    <col min="15616" max="15616" width="19.42578125" customWidth="1"/>
    <col min="15618" max="15618" width="67.28515625" customWidth="1"/>
    <col min="15868" max="15868" width="27.5703125" customWidth="1"/>
    <col min="15872" max="15872" width="19.42578125" customWidth="1"/>
    <col min="15874" max="15874" width="67.28515625" customWidth="1"/>
    <col min="16124" max="16124" width="27.5703125" customWidth="1"/>
    <col min="16128" max="16128" width="19.42578125" customWidth="1"/>
    <col min="16130" max="16130" width="67.28515625" customWidth="1"/>
  </cols>
  <sheetData>
    <row r="1" spans="1:2">
      <c r="A1" s="34" t="str">
        <f t="array" aca="1" ref="A1" ca="1">IFERROR(INDEX(Lista,SMALL(IF(MATCH(Lista,Lista,0)=ROW(INDIRECT("1:"&amp;COUNTA(Lista))),MATCH(Lista,Lista,0),""),ROW())),"")</f>
        <v>Impuestos xxxx</v>
      </c>
      <c r="B1" s="87" t="s">
        <v>45</v>
      </c>
    </row>
    <row r="2" spans="1:2">
      <c r="A2" s="34" t="str">
        <f t="array" aca="1" ref="A2" ca="1">IFERROR(INDEX(Lista,SMALL(IF(MATCH(Lista,Lista,0)=ROW(INDIRECT("1:"&amp;COUNTA(Lista))),MATCH(Lista,Lista,0),""),ROW())),"")</f>
        <v>Pago 4B</v>
      </c>
      <c r="B2" s="87"/>
    </row>
    <row r="3" spans="1:2">
      <c r="A3" s="34" t="str">
        <f t="array" aca="1" ref="A3" ca="1">IFERROR(INDEX(Lista,SMALL(IF(MATCH(Lista,Lista,0)=ROW(INDIRECT("1:"&amp;COUNTA(Lista))),MATCH(Lista,Lista,0),""),ROW())),"")</f>
        <v xml:space="preserve">Nómina  </v>
      </c>
      <c r="B3" s="87"/>
    </row>
    <row r="4" spans="1:2">
      <c r="A4" s="34" t="str">
        <f t="array" aca="1" ref="A4" ca="1">IFERROR(INDEX(Lista,SMALL(IF(MATCH(Lista,Lista,0)=ROW(INDIRECT("1:"&amp;COUNTA(Lista))),MATCH(Lista,Lista,0),""),ROW())),"")</f>
        <v>Administración y custodia</v>
      </c>
      <c r="B4" s="87"/>
    </row>
    <row r="5" spans="1:2">
      <c r="A5" s="34" t="str">
        <f t="array" aca="1" ref="A5" ca="1">IFERROR(INDEX(Lista,SMALL(IF(MATCH(Lista,Lista,0)=ROW(INDIRECT("1:"&amp;COUNTA(Lista))),MATCH(Lista,Lista,0),""),ROW())),"")</f>
        <v xml:space="preserve">Compra de valores   </v>
      </c>
      <c r="B5" s="87"/>
    </row>
    <row r="6" spans="1:2">
      <c r="A6" s="34" t="str">
        <f t="array" aca="1" ref="A6" ca="1">IFERROR(INDEX(Lista,SMALL(IF(MATCH(Lista,Lista,0)=ROW(INDIRECT("1:"&amp;COUNTA(Lista))),MATCH(Lista,Lista,0),""),ROW())),"")</f>
        <v>Retirada en efectivo</v>
      </c>
      <c r="B6" s="87"/>
    </row>
    <row r="7" spans="1:2">
      <c r="A7" s="34" t="str">
        <f t="array" aca="1" ref="A7" ca="1">IFERROR(INDEX(Lista,SMALL(IF(MATCH(Lista,Lista,0)=ROW(INDIRECT("1:"&amp;COUNTA(Lista))),MATCH(Lista,Lista,0),""),ROW())),"")</f>
        <v>Comisión tarjeta 4b</v>
      </c>
      <c r="B7" s="87"/>
    </row>
    <row r="8" spans="1:2">
      <c r="A8" s="34" t="str">
        <f t="array" aca="1" ref="A8" ca="1">IFERROR(INDEX(Lista,SMALL(IF(MATCH(Lista,Lista,0)=ROW(INDIRECT("1:"&amp;COUNTA(Lista))),MATCH(Lista,Lista,0),""),ROW())),"")</f>
        <v xml:space="preserve">Pago recibo </v>
      </c>
      <c r="B8" s="87"/>
    </row>
    <row r="9" spans="1:2">
      <c r="A9" s="34" t="str">
        <f t="array" aca="1" ref="A9" ca="1">IFERROR(INDEX(Lista,SMALL(IF(MATCH(Lista,Lista,0)=ROW(INDIRECT("1:"&amp;COUNTA(Lista))),MATCH(Lista,Lista,0),""),ROW())),"")</f>
        <v>Transferencia a su favor</v>
      </c>
      <c r="B9" s="87"/>
    </row>
    <row r="10" spans="1:2">
      <c r="A10" s="34" t="str">
        <f t="array" aca="1" ref="A10" ca="1">IFERROR(INDEX(Lista,SMALL(IF(MATCH(Lista,Lista,0)=ROW(INDIRECT("1:"&amp;COUNTA(Lista))),MATCH(Lista,Lista,0),""),ROW())),"")</f>
        <v>Anulación Operación</v>
      </c>
      <c r="B10" s="87"/>
    </row>
    <row r="11" spans="1:2">
      <c r="A11" s="34" t="str">
        <f t="array" aca="1" ref="A11" ca="1">IFERROR(INDEX(Lista,SMALL(IF(MATCH(Lista,Lista,0)=ROW(INDIRECT("1:"&amp;COUNTA(Lista))),MATCH(Lista,Lista,0),""),ROW())),"")</f>
        <v>Retirada con tarjeta 4B</v>
      </c>
      <c r="B11" s="87"/>
    </row>
    <row r="12" spans="1:2">
      <c r="A12" s="34" t="str">
        <f t="array" aca="1" ref="A12" ca="1">IFERROR(INDEX(Lista,SMALL(IF(MATCH(Lista,Lista,0)=ROW(INDIRECT("1:"&amp;COUNTA(Lista))),MATCH(Lista,Lista,0),""),ROW())),"")</f>
        <v xml:space="preserve"> Cuota anual de tarjeta 4B   </v>
      </c>
      <c r="B12" s="87"/>
    </row>
    <row r="13" spans="1:2">
      <c r="A13" s="34" t="str">
        <f t="array" aca="1" ref="A13" ca="1">IFERROR(INDEX(Lista,SMALL(IF(MATCH(Lista,Lista,0)=ROW(INDIRECT("1:"&amp;COUNTA(Lista))),MATCH(Lista,Lista,0),""),ROW())),"")</f>
        <v>Pago xxx</v>
      </c>
      <c r="B13" s="87"/>
    </row>
    <row r="14" spans="1:2">
      <c r="A14" s="34" t="str">
        <f t="array" aca="1" ref="A14" ca="1">IFERROR(INDEX(Lista,SMALL(IF(MATCH(Lista,Lista,0)=ROW(INDIRECT("1:"&amp;COUNTA(Lista))),MATCH(Lista,Lista,0),""),ROW())),"")</f>
        <v>Venta de valores</v>
      </c>
      <c r="B14" s="87"/>
    </row>
    <row r="15" spans="1:2">
      <c r="A15" s="34" t="str">
        <f t="array" aca="1" ref="A15" ca="1">IFERROR(INDEX(Lista,SMALL(IF(MATCH(Lista,Lista,0)=ROW(INDIRECT("1:"&amp;COUNTA(Lista))),MATCH(Lista,Lista,0),""),ROW())),"")</f>
        <v>Dividendos</v>
      </c>
      <c r="B15" s="87"/>
    </row>
    <row r="16" spans="1:2">
      <c r="A16" s="34" t="str">
        <f t="array" aca="1" ref="A16" ca="1">IFERROR(INDEX(Lista,SMALL(IF(MATCH(Lista,Lista,0)=ROW(INDIRECT("1:"&amp;COUNTA(Lista))),MATCH(Lista,Lista,0),""),ROW())),"")</f>
        <v xml:space="preserve"> Compra de valores   </v>
      </c>
      <c r="B16" s="87"/>
    </row>
    <row r="17" spans="1:2">
      <c r="A17" s="34" t="str">
        <f t="array" aca="1" ref="A17" ca="1">IFERROR(INDEX(Lista,SMALL(IF(MATCH(Lista,Lista,0)=ROW(INDIRECT("1:"&amp;COUNTA(Lista))),MATCH(Lista,Lista,0),""),ROW())),"")</f>
        <v>Transferencia   xxx</v>
      </c>
      <c r="B17" s="87"/>
    </row>
    <row r="18" spans="1:2">
      <c r="A18" s="34" t="str">
        <f t="array" aca="1" ref="A18" ca="1">IFERROR(INDEX(Lista,SMALL(IF(MATCH(Lista,Lista,0)=ROW(INDIRECT("1:"&amp;COUNTA(Lista))),MATCH(Lista,Lista,0),""),ROW())),"")</f>
        <v>Traspaso entre cuentas</v>
      </c>
      <c r="B18" s="87"/>
    </row>
    <row r="19" spans="1:2">
      <c r="A19" s="34" t="str">
        <f t="array" aca="1" ref="A19" ca="1">IFERROR(INDEX(Lista,SMALL(IF(MATCH(Lista,Lista,0)=ROW(INDIRECT("1:"&amp;COUNTA(Lista))),MATCH(Lista,Lista,0),""),ROW())),"")</f>
        <v>Liquidación xxxx</v>
      </c>
      <c r="B19" s="87"/>
    </row>
    <row r="20" spans="1:2">
      <c r="A20" s="34" t="str">
        <f t="array" aca="1" ref="A20" ca="1">IFERROR(INDEX(Lista,SMALL(IF(MATCH(Lista,Lista,0)=ROW(INDIRECT("1:"&amp;COUNTA(Lista))),MATCH(Lista,Lista,0),""),ROW())),"")</f>
        <v>Pago de recibo con  4B</v>
      </c>
      <c r="B20" s="87"/>
    </row>
    <row r="21" spans="1:2">
      <c r="A21" s="34" t="str">
        <f t="array" aca="1" ref="A21" ca="1">IFERROR(INDEX(Lista,SMALL(IF(MATCH(Lista,Lista,0)=ROW(INDIRECT("1:"&amp;COUNTA(Lista))),MATCH(Lista,Lista,0),""),ROW())),"")</f>
        <v>Seguro de xxx</v>
      </c>
      <c r="B21" s="87"/>
    </row>
    <row r="22" spans="1:2">
      <c r="A22" s="34" t="str">
        <f t="array" aca="1" ref="A22" ca="1">IFERROR(INDEX(Lista,SMALL(IF(MATCH(Lista,Lista,0)=ROW(INDIRECT("1:"&amp;COUNTA(Lista))),MATCH(Lista,Lista,0),""),ROW())),"")</f>
        <v/>
      </c>
      <c r="B22" s="87"/>
    </row>
    <row r="23" spans="1:2">
      <c r="A23" s="34" t="str">
        <f t="array" aca="1" ref="A23" ca="1">IFERROR(INDEX(Lista,SMALL(IF(MATCH(Lista,Lista,0)=ROW(INDIRECT("1:"&amp;COUNTA(Lista))),MATCH(Lista,Lista,0),""),ROW())),"")</f>
        <v/>
      </c>
      <c r="B23" s="87"/>
    </row>
    <row r="24" spans="1:2">
      <c r="A24" s="34" t="str">
        <f t="array" aca="1" ref="A24" ca="1">IFERROR(INDEX(Lista,SMALL(IF(MATCH(Lista,Lista,0)=ROW(INDIRECT("1:"&amp;COUNTA(Lista))),MATCH(Lista,Lista,0),""),ROW())),"")</f>
        <v/>
      </c>
      <c r="B24" s="87"/>
    </row>
    <row r="25" spans="1:2">
      <c r="A25" s="34" t="str">
        <f t="array" aca="1" ref="A25" ca="1">IFERROR(INDEX(Lista,SMALL(IF(MATCH(Lista,Lista,0)=ROW(INDIRECT("1:"&amp;COUNTA(Lista))),MATCH(Lista,Lista,0),""),ROW())),"")</f>
        <v/>
      </c>
      <c r="B25" s="87"/>
    </row>
    <row r="26" spans="1:2">
      <c r="A26" s="34" t="str">
        <f t="array" aca="1" ref="A26" ca="1">IFERROR(INDEX(Lista,SMALL(IF(MATCH(Lista,Lista,0)=ROW(INDIRECT("1:"&amp;COUNTA(Lista))),MATCH(Lista,Lista,0),""),ROW())),"")</f>
        <v/>
      </c>
      <c r="B26" s="87"/>
    </row>
    <row r="27" spans="1:2">
      <c r="A27" s="34" t="str">
        <f t="array" aca="1" ref="A27" ca="1">IFERROR(INDEX(Lista,SMALL(IF(MATCH(Lista,Lista,0)=ROW(INDIRECT("1:"&amp;COUNTA(Lista))),MATCH(Lista,Lista,0),""),ROW())),"")</f>
        <v/>
      </c>
      <c r="B27" s="87"/>
    </row>
    <row r="28" spans="1:2">
      <c r="A28" s="34" t="str">
        <f t="array" aca="1" ref="A28" ca="1">IFERROR(INDEX(Lista,SMALL(IF(MATCH(Lista,Lista,0)=ROW(INDIRECT("1:"&amp;COUNTA(Lista))),MATCH(Lista,Lista,0),""),ROW())),"")</f>
        <v/>
      </c>
      <c r="B28" s="87"/>
    </row>
    <row r="29" spans="1:2">
      <c r="A29" s="34" t="str">
        <f t="array" aca="1" ref="A29" ca="1">IFERROR(INDEX(Lista,SMALL(IF(MATCH(Lista,Lista,0)=ROW(INDIRECT("1:"&amp;COUNTA(Lista))),MATCH(Lista,Lista,0),""),ROW())),"")</f>
        <v/>
      </c>
      <c r="B29" s="87"/>
    </row>
    <row r="30" spans="1:2">
      <c r="A30" s="34" t="str">
        <f t="array" aca="1" ref="A30" ca="1">IFERROR(INDEX(Lista,SMALL(IF(MATCH(Lista,Lista,0)=ROW(INDIRECT("1:"&amp;COUNTA(Lista))),MATCH(Lista,Lista,0),""),ROW())),"")</f>
        <v/>
      </c>
      <c r="B30" s="87"/>
    </row>
    <row r="31" spans="1:2">
      <c r="A31" s="34" t="str">
        <f t="array" aca="1" ref="A31" ca="1">IFERROR(INDEX(Lista,SMALL(IF(MATCH(Lista,Lista,0)=ROW(INDIRECT("1:"&amp;COUNTA(Lista))),MATCH(Lista,Lista,0),""),ROW())),"")</f>
        <v/>
      </c>
      <c r="B31" s="87"/>
    </row>
    <row r="32" spans="1:2">
      <c r="A32" s="34" t="str">
        <f t="array" aca="1" ref="A32" ca="1">IFERROR(INDEX(Lista,SMALL(IF(MATCH(Lista,Lista,0)=ROW(INDIRECT("1:"&amp;COUNTA(Lista))),MATCH(Lista,Lista,0),""),ROW())),"")</f>
        <v/>
      </c>
    </row>
    <row r="33" spans="1:1">
      <c r="A33" s="34" t="str">
        <f t="array" aca="1" ref="A33" ca="1">IFERROR(INDEX(Lista,SMALL(IF(MATCH(Lista,Lista,0)=ROW(INDIRECT("1:"&amp;COUNTA(Lista))),MATCH(Lista,Lista,0),""),ROW())),"")</f>
        <v/>
      </c>
    </row>
    <row r="34" spans="1:1">
      <c r="A34" s="34" t="str">
        <f t="array" aca="1" ref="A34" ca="1">IFERROR(INDEX(Lista,SMALL(IF(MATCH(Lista,Lista,0)=ROW(INDIRECT("1:"&amp;COUNTA(Lista))),MATCH(Lista,Lista,0),""),ROW())),"")</f>
        <v/>
      </c>
    </row>
    <row r="35" spans="1:1">
      <c r="A35" s="34" t="str">
        <f t="array" aca="1" ref="A35" ca="1">IFERROR(INDEX(Lista,SMALL(IF(MATCH(Lista,Lista,0)=ROW(INDIRECT("1:"&amp;COUNTA(Lista))),MATCH(Lista,Lista,0),""),ROW())),"")</f>
        <v/>
      </c>
    </row>
    <row r="36" spans="1:1">
      <c r="A36" s="34" t="str">
        <f t="array" aca="1" ref="A36" ca="1">IFERROR(INDEX(Lista,SMALL(IF(MATCH(Lista,Lista,0)=ROW(INDIRECT("1:"&amp;COUNTA(Lista))),MATCH(Lista,Lista,0),""),ROW())),"")</f>
        <v/>
      </c>
    </row>
    <row r="37" spans="1:1">
      <c r="A37" s="34" t="str">
        <f t="array" aca="1" ref="A37" ca="1">IFERROR(INDEX(Lista,SMALL(IF(MATCH(Lista,Lista,0)=ROW(INDIRECT("1:"&amp;COUNTA(Lista))),MATCH(Lista,Lista,0),""),ROW())),"")</f>
        <v/>
      </c>
    </row>
    <row r="38" spans="1:1">
      <c r="A38" s="34" t="str">
        <f t="array" aca="1" ref="A38" ca="1">IFERROR(INDEX(Lista,SMALL(IF(MATCH(Lista,Lista,0)=ROW(INDIRECT("1:"&amp;COUNTA(Lista))),MATCH(Lista,Lista,0),""),ROW())),"")</f>
        <v/>
      </c>
    </row>
    <row r="39" spans="1:1">
      <c r="A39" s="34" t="str">
        <f t="array" aca="1" ref="A39" ca="1">IFERROR(INDEX(Lista,SMALL(IF(MATCH(Lista,Lista,0)=ROW(INDIRECT("1:"&amp;COUNTA(Lista))),MATCH(Lista,Lista,0),""),ROW())),"")</f>
        <v/>
      </c>
    </row>
    <row r="40" spans="1:1">
      <c r="A40" s="34" t="str">
        <f t="array" aca="1" ref="A40" ca="1">IFERROR(INDEX(Lista,SMALL(IF(MATCH(Lista,Lista,0)=ROW(INDIRECT("1:"&amp;COUNTA(Lista))),MATCH(Lista,Lista,0),""),ROW())),"")</f>
        <v/>
      </c>
    </row>
    <row r="41" spans="1:1">
      <c r="A41" s="34" t="str">
        <f t="array" aca="1" ref="A41" ca="1">IFERROR(INDEX(Lista,SMALL(IF(MATCH(Lista,Lista,0)=ROW(INDIRECT("1:"&amp;COUNTA(Lista))),MATCH(Lista,Lista,0),""),ROW())),"")</f>
        <v/>
      </c>
    </row>
    <row r="42" spans="1:1">
      <c r="A42" s="34" t="str">
        <f t="array" aca="1" ref="A42" ca="1">IFERROR(INDEX(Lista,SMALL(IF(MATCH(Lista,Lista,0)=ROW(INDIRECT("1:"&amp;COUNTA(Lista))),MATCH(Lista,Lista,0),""),ROW())),"")</f>
        <v/>
      </c>
    </row>
    <row r="43" spans="1:1">
      <c r="A43" s="34" t="str">
        <f t="array" aca="1" ref="A43" ca="1">IFERROR(INDEX(Lista,SMALL(IF(MATCH(Lista,Lista,0)=ROW(INDIRECT("1:"&amp;COUNTA(Lista))),MATCH(Lista,Lista,0),""),ROW())),"")</f>
        <v/>
      </c>
    </row>
    <row r="44" spans="1:1">
      <c r="A44" s="34" t="str">
        <f t="array" aca="1" ref="A44" ca="1">IFERROR(INDEX(Lista,SMALL(IF(MATCH(Lista,Lista,0)=ROW(INDIRECT("1:"&amp;COUNTA(Lista))),MATCH(Lista,Lista,0),""),ROW())),"")</f>
        <v/>
      </c>
    </row>
    <row r="45" spans="1:1">
      <c r="A45" s="34" t="str">
        <f t="array" aca="1" ref="A45" ca="1">IFERROR(INDEX(Lista,SMALL(IF(MATCH(Lista,Lista,0)=ROW(INDIRECT("1:"&amp;COUNTA(Lista))),MATCH(Lista,Lista,0),""),ROW())),"")</f>
        <v/>
      </c>
    </row>
    <row r="46" spans="1:1">
      <c r="A46" s="34" t="str">
        <f t="array" aca="1" ref="A46" ca="1">IFERROR(INDEX(Lista,SMALL(IF(MATCH(Lista,Lista,0)=ROW(INDIRECT("1:"&amp;COUNTA(Lista))),MATCH(Lista,Lista,0),""),ROW())),"")</f>
        <v/>
      </c>
    </row>
    <row r="47" spans="1:1">
      <c r="A47" s="34" t="str">
        <f t="array" aca="1" ref="A47" ca="1">IFERROR(INDEX(Lista,SMALL(IF(MATCH(Lista,Lista,0)=ROW(INDIRECT("1:"&amp;COUNTA(Lista))),MATCH(Lista,Lista,0),""),ROW())),"")</f>
        <v/>
      </c>
    </row>
    <row r="48" spans="1:1">
      <c r="A48" s="34" t="str">
        <f t="array" aca="1" ref="A48" ca="1">IFERROR(INDEX(Lista,SMALL(IF(MATCH(Lista,Lista,0)=ROW(INDIRECT("1:"&amp;COUNTA(Lista))),MATCH(Lista,Lista,0),""),ROW())),"")</f>
        <v/>
      </c>
    </row>
    <row r="49" spans="1:1">
      <c r="A49" s="34" t="str">
        <f t="array" aca="1" ref="A49" ca="1">IFERROR(INDEX(Lista,SMALL(IF(MATCH(Lista,Lista,0)=ROW(INDIRECT("1:"&amp;COUNTA(Lista))),MATCH(Lista,Lista,0),""),ROW())),"")</f>
        <v/>
      </c>
    </row>
    <row r="50" spans="1:1">
      <c r="A50" s="34" t="str">
        <f t="array" aca="1" ref="A50" ca="1">IFERROR(INDEX(Lista,SMALL(IF(MATCH(Lista,Lista,0)=ROW(INDIRECT("1:"&amp;COUNTA(Lista))),MATCH(Lista,Lista,0),""),ROW())),"")</f>
        <v/>
      </c>
    </row>
    <row r="51" spans="1:1">
      <c r="A51" s="34" t="str">
        <f t="array" aca="1" ref="A51" ca="1">IFERROR(INDEX(Lista,SMALL(IF(MATCH(Lista,Lista,0)=ROW(INDIRECT("1:"&amp;COUNTA(Lista))),MATCH(Lista,Lista,0),""),ROW())),"")</f>
        <v/>
      </c>
    </row>
    <row r="52" spans="1:1">
      <c r="A52" s="34" t="str">
        <f t="array" aca="1" ref="A52" ca="1">IFERROR(INDEX(Lista,SMALL(IF(MATCH(Lista,Lista,0)=ROW(INDIRECT("1:"&amp;COUNTA(Lista))),MATCH(Lista,Lista,0),""),ROW())),"")</f>
        <v/>
      </c>
    </row>
    <row r="53" spans="1:1">
      <c r="A53" s="34" t="str">
        <f t="array" aca="1" ref="A53" ca="1">IFERROR(INDEX(Lista,SMALL(IF(MATCH(Lista,Lista,0)=ROW(INDIRECT("1:"&amp;COUNTA(Lista))),MATCH(Lista,Lista,0),""),ROW())),"")</f>
        <v/>
      </c>
    </row>
    <row r="54" spans="1:1">
      <c r="A54" s="34" t="str">
        <f t="array" aca="1" ref="A54" ca="1">IFERROR(INDEX(Lista,SMALL(IF(MATCH(Lista,Lista,0)=ROW(INDIRECT("1:"&amp;COUNTA(Lista))),MATCH(Lista,Lista,0),""),ROW())),"")</f>
        <v/>
      </c>
    </row>
    <row r="55" spans="1:1">
      <c r="A55" s="34" t="str">
        <f t="array" aca="1" ref="A55" ca="1">IFERROR(INDEX(Lista,SMALL(IF(MATCH(Lista,Lista,0)=ROW(INDIRECT("1:"&amp;COUNTA(Lista))),MATCH(Lista,Lista,0),""),ROW())),"")</f>
        <v/>
      </c>
    </row>
    <row r="56" spans="1:1">
      <c r="A56" s="34" t="str">
        <f t="array" aca="1" ref="A56" ca="1">IFERROR(INDEX(Lista,SMALL(IF(MATCH(Lista,Lista,0)=ROW(INDIRECT("1:"&amp;COUNTA(Lista))),MATCH(Lista,Lista,0),""),ROW())),"")</f>
        <v/>
      </c>
    </row>
    <row r="57" spans="1:1">
      <c r="A57" s="34" t="str">
        <f t="array" aca="1" ref="A57" ca="1">IFERROR(INDEX(Lista,SMALL(IF(MATCH(Lista,Lista,0)=ROW(INDIRECT("1:"&amp;COUNTA(Lista))),MATCH(Lista,Lista,0),""),ROW())),"")</f>
        <v/>
      </c>
    </row>
    <row r="58" spans="1:1">
      <c r="A58" s="34" t="str">
        <f t="array" aca="1" ref="A58" ca="1">IFERROR(INDEX(Lista,SMALL(IF(MATCH(Lista,Lista,0)=ROW(INDIRECT("1:"&amp;COUNTA(Lista))),MATCH(Lista,Lista,0),""),ROW())),"")</f>
        <v/>
      </c>
    </row>
    <row r="59" spans="1:1">
      <c r="A59" s="34" t="str">
        <f t="array" aca="1" ref="A59" ca="1">IFERROR(INDEX(Lista,SMALL(IF(MATCH(Lista,Lista,0)=ROW(INDIRECT("1:"&amp;COUNTA(Lista))),MATCH(Lista,Lista,0),""),ROW())),"")</f>
        <v/>
      </c>
    </row>
    <row r="60" spans="1:1">
      <c r="A60" s="34" t="str">
        <f t="array" aca="1" ref="A60" ca="1">IFERROR(INDEX(Lista,SMALL(IF(MATCH(Lista,Lista,0)=ROW(INDIRECT("1:"&amp;COUNTA(Lista))),MATCH(Lista,Lista,0),""),ROW())),"")</f>
        <v/>
      </c>
    </row>
    <row r="61" spans="1:1">
      <c r="A61" s="34" t="str">
        <f t="array" aca="1" ref="A61" ca="1">IFERROR(INDEX(Lista,SMALL(IF(MATCH(Lista,Lista,0)=ROW(INDIRECT("1:"&amp;COUNTA(Lista))),MATCH(Lista,Lista,0),""),ROW())),"")</f>
        <v/>
      </c>
    </row>
    <row r="62" spans="1:1">
      <c r="A62" s="34" t="str">
        <f t="array" aca="1" ref="A62" ca="1">IFERROR(INDEX(Lista,SMALL(IF(MATCH(Lista,Lista,0)=ROW(INDIRECT("1:"&amp;COUNTA(Lista))),MATCH(Lista,Lista,0),""),ROW())),"")</f>
        <v/>
      </c>
    </row>
    <row r="63" spans="1:1">
      <c r="A63" s="34" t="str">
        <f t="array" aca="1" ref="A63" ca="1">IFERROR(INDEX(Lista,SMALL(IF(MATCH(Lista,Lista,0)=ROW(INDIRECT("1:"&amp;COUNTA(Lista))),MATCH(Lista,Lista,0),""),ROW())),"")</f>
        <v/>
      </c>
    </row>
    <row r="64" spans="1:1">
      <c r="A64" s="34" t="str">
        <f t="array" aca="1" ref="A64" ca="1">IFERROR(INDEX(Lista,SMALL(IF(MATCH(Lista,Lista,0)=ROW(INDIRECT("1:"&amp;COUNTA(Lista))),MATCH(Lista,Lista,0),""),ROW())),"")</f>
        <v/>
      </c>
    </row>
    <row r="65" spans="1:1">
      <c r="A65" s="34" t="str">
        <f t="array" aca="1" ref="A65" ca="1">IFERROR(INDEX(Lista,SMALL(IF(MATCH(Lista,Lista,0)=ROW(INDIRECT("1:"&amp;COUNTA(Lista))),MATCH(Lista,Lista,0),""),ROW())),"")</f>
        <v/>
      </c>
    </row>
    <row r="66" spans="1:1">
      <c r="A66" s="34" t="str">
        <f t="array" aca="1" ref="A66" ca="1">IFERROR(INDEX(Lista,SMALL(IF(MATCH(Lista,Lista,0)=ROW(INDIRECT("1:"&amp;COUNTA(Lista))),MATCH(Lista,Lista,0),""),ROW())),"")</f>
        <v/>
      </c>
    </row>
    <row r="67" spans="1:1">
      <c r="A67" s="34" t="str">
        <f t="array" aca="1" ref="A67" ca="1">IFERROR(INDEX(Lista,SMALL(IF(MATCH(Lista,Lista,0)=ROW(INDIRECT("1:"&amp;COUNTA(Lista))),MATCH(Lista,Lista,0),""),ROW())),"")</f>
        <v/>
      </c>
    </row>
    <row r="68" spans="1:1">
      <c r="A68" s="34" t="str">
        <f t="array" aca="1" ref="A68" ca="1">IFERROR(INDEX(Lista,SMALL(IF(MATCH(Lista,Lista,0)=ROW(INDIRECT("1:"&amp;COUNTA(Lista))),MATCH(Lista,Lista,0),""),ROW())),"")</f>
        <v/>
      </c>
    </row>
    <row r="69" spans="1:1">
      <c r="A69" s="34" t="str">
        <f t="array" aca="1" ref="A69" ca="1">IFERROR(INDEX(Lista,SMALL(IF(MATCH(Lista,Lista,0)=ROW(INDIRECT("1:"&amp;COUNTA(Lista))),MATCH(Lista,Lista,0),""),ROW())),"")</f>
        <v/>
      </c>
    </row>
    <row r="70" spans="1:1">
      <c r="A70" s="34" t="str">
        <f t="array" aca="1" ref="A70" ca="1">IFERROR(INDEX(Lista,SMALL(IF(MATCH(Lista,Lista,0)=ROW(INDIRECT("1:"&amp;COUNTA(Lista))),MATCH(Lista,Lista,0),""),ROW())),"")</f>
        <v/>
      </c>
    </row>
    <row r="71" spans="1:1">
      <c r="A71" s="34" t="str">
        <f t="array" aca="1" ref="A71" ca="1">IFERROR(INDEX(Lista,SMALL(IF(MATCH(Lista,Lista,0)=ROW(INDIRECT("1:"&amp;COUNTA(Lista))),MATCH(Lista,Lista,0),""),ROW())),"")</f>
        <v/>
      </c>
    </row>
    <row r="72" spans="1:1">
      <c r="A72" s="34" t="str">
        <f t="array" aca="1" ref="A72" ca="1">IFERROR(INDEX(Lista,SMALL(IF(MATCH(Lista,Lista,0)=ROW(INDIRECT("1:"&amp;COUNTA(Lista))),MATCH(Lista,Lista,0),""),ROW())),"")</f>
        <v/>
      </c>
    </row>
    <row r="73" spans="1:1">
      <c r="A73" s="34" t="str">
        <f t="array" aca="1" ref="A73" ca="1">IFERROR(INDEX(Lista,SMALL(IF(MATCH(Lista,Lista,0)=ROW(INDIRECT("1:"&amp;COUNTA(Lista))),MATCH(Lista,Lista,0),""),ROW())),"")</f>
        <v/>
      </c>
    </row>
    <row r="74" spans="1:1">
      <c r="A74" s="34" t="str">
        <f t="array" aca="1" ref="A74" ca="1">IFERROR(INDEX(Lista,SMALL(IF(MATCH(Lista,Lista,0)=ROW(INDIRECT("1:"&amp;COUNTA(Lista))),MATCH(Lista,Lista,0),""),ROW())),"")</f>
        <v/>
      </c>
    </row>
    <row r="75" spans="1:1">
      <c r="A75" s="34" t="str">
        <f t="array" aca="1" ref="A75" ca="1">IFERROR(INDEX(Lista,SMALL(IF(MATCH(Lista,Lista,0)=ROW(INDIRECT("1:"&amp;COUNTA(Lista))),MATCH(Lista,Lista,0),""),ROW())),"")</f>
        <v/>
      </c>
    </row>
    <row r="76" spans="1:1">
      <c r="A76" s="34" t="str">
        <f t="array" aca="1" ref="A76" ca="1">IFERROR(INDEX(Lista,SMALL(IF(MATCH(Lista,Lista,0)=ROW(INDIRECT("1:"&amp;COUNTA(Lista))),MATCH(Lista,Lista,0),""),ROW())),"")</f>
        <v/>
      </c>
    </row>
    <row r="77" spans="1:1">
      <c r="A77" s="34" t="str">
        <f t="array" aca="1" ref="A77" ca="1">IFERROR(INDEX(Lista,SMALL(IF(MATCH(Lista,Lista,0)=ROW(INDIRECT("1:"&amp;COUNTA(Lista))),MATCH(Lista,Lista,0),""),ROW())),"")</f>
        <v/>
      </c>
    </row>
    <row r="78" spans="1:1">
      <c r="A78" s="34" t="str">
        <f t="array" aca="1" ref="A78" ca="1">IFERROR(INDEX(Lista,SMALL(IF(MATCH(Lista,Lista,0)=ROW(INDIRECT("1:"&amp;COUNTA(Lista))),MATCH(Lista,Lista,0),""),ROW())),"")</f>
        <v/>
      </c>
    </row>
    <row r="79" spans="1:1">
      <c r="A79" s="34" t="str">
        <f t="array" aca="1" ref="A79" ca="1">IFERROR(INDEX(Lista,SMALL(IF(MATCH(Lista,Lista,0)=ROW(INDIRECT("1:"&amp;COUNTA(Lista))),MATCH(Lista,Lista,0),""),ROW())),"")</f>
        <v/>
      </c>
    </row>
    <row r="80" spans="1:1">
      <c r="A80" s="34" t="str">
        <f t="array" aca="1" ref="A80" ca="1">IFERROR(INDEX(Lista,SMALL(IF(MATCH(Lista,Lista,0)=ROW(INDIRECT("1:"&amp;COUNTA(Lista))),MATCH(Lista,Lista,0),""),ROW())),"")</f>
        <v/>
      </c>
    </row>
    <row r="81" spans="1:1">
      <c r="A81" s="34" t="str">
        <f t="array" aca="1" ref="A81" ca="1">IFERROR(INDEX(Lista,SMALL(IF(MATCH(Lista,Lista,0)=ROW(INDIRECT("1:"&amp;COUNTA(Lista))),MATCH(Lista,Lista,0),""),ROW())),"")</f>
        <v/>
      </c>
    </row>
    <row r="82" spans="1:1">
      <c r="A82" s="34" t="str">
        <f t="array" aca="1" ref="A82" ca="1">IFERROR(INDEX(Lista,SMALL(IF(MATCH(Lista,Lista,0)=ROW(INDIRECT("1:"&amp;COUNTA(Lista))),MATCH(Lista,Lista,0),""),ROW())),"")</f>
        <v/>
      </c>
    </row>
    <row r="83" spans="1:1">
      <c r="A83" s="34" t="str">
        <f t="array" aca="1" ref="A83" ca="1">IFERROR(INDEX(Lista,SMALL(IF(MATCH(Lista,Lista,0)=ROW(INDIRECT("1:"&amp;COUNTA(Lista))),MATCH(Lista,Lista,0),""),ROW())),"")</f>
        <v/>
      </c>
    </row>
    <row r="84" spans="1:1">
      <c r="A84" s="34" t="str">
        <f t="array" aca="1" ref="A84" ca="1">IFERROR(INDEX(Lista,SMALL(IF(MATCH(Lista,Lista,0)=ROW(INDIRECT("1:"&amp;COUNTA(Lista))),MATCH(Lista,Lista,0),""),ROW())),"")</f>
        <v/>
      </c>
    </row>
    <row r="85" spans="1:1">
      <c r="A85" s="34" t="str">
        <f t="array" aca="1" ref="A85" ca="1">IFERROR(INDEX(Lista,SMALL(IF(MATCH(Lista,Lista,0)=ROW(INDIRECT("1:"&amp;COUNTA(Lista))),MATCH(Lista,Lista,0),""),ROW())),"")</f>
        <v/>
      </c>
    </row>
    <row r="86" spans="1:1">
      <c r="A86" s="34" t="str">
        <f t="array" aca="1" ref="A86" ca="1">IFERROR(INDEX(Lista,SMALL(IF(MATCH(Lista,Lista,0)=ROW(INDIRECT("1:"&amp;COUNTA(Lista))),MATCH(Lista,Lista,0),""),ROW())),"")</f>
        <v/>
      </c>
    </row>
    <row r="87" spans="1:1">
      <c r="A87" s="34" t="str">
        <f t="array" aca="1" ref="A87" ca="1">IFERROR(INDEX(Lista,SMALL(IF(MATCH(Lista,Lista,0)=ROW(INDIRECT("1:"&amp;COUNTA(Lista))),MATCH(Lista,Lista,0),""),ROW())),"")</f>
        <v/>
      </c>
    </row>
    <row r="88" spans="1:1">
      <c r="A88" s="34" t="str">
        <f t="array" aca="1" ref="A88" ca="1">IFERROR(INDEX(Lista,SMALL(IF(MATCH(Lista,Lista,0)=ROW(INDIRECT("1:"&amp;COUNTA(Lista))),MATCH(Lista,Lista,0),""),ROW())),"")</f>
        <v/>
      </c>
    </row>
    <row r="89" spans="1:1">
      <c r="A89" s="34" t="str">
        <f t="array" aca="1" ref="A89" ca="1">IFERROR(INDEX(Lista,SMALL(IF(MATCH(Lista,Lista,0)=ROW(INDIRECT("1:"&amp;COUNTA(Lista))),MATCH(Lista,Lista,0),""),ROW())),"")</f>
        <v/>
      </c>
    </row>
    <row r="90" spans="1:1">
      <c r="A90" s="34" t="str">
        <f t="array" aca="1" ref="A90" ca="1">IFERROR(INDEX(Lista,SMALL(IF(MATCH(Lista,Lista,0)=ROW(INDIRECT("1:"&amp;COUNTA(Lista))),MATCH(Lista,Lista,0),""),ROW())),"")</f>
        <v/>
      </c>
    </row>
    <row r="91" spans="1:1">
      <c r="A91" s="34" t="str">
        <f t="array" aca="1" ref="A91" ca="1">IFERROR(INDEX(Lista,SMALL(IF(MATCH(Lista,Lista,0)=ROW(INDIRECT("1:"&amp;COUNTA(Lista))),MATCH(Lista,Lista,0),""),ROW())),"")</f>
        <v/>
      </c>
    </row>
    <row r="92" spans="1:1">
      <c r="A92" s="34" t="str">
        <f t="array" aca="1" ref="A92" ca="1">IFERROR(INDEX(Lista,SMALL(IF(MATCH(Lista,Lista,0)=ROW(INDIRECT("1:"&amp;COUNTA(Lista))),MATCH(Lista,Lista,0),""),ROW())),"")</f>
        <v/>
      </c>
    </row>
    <row r="93" spans="1:1">
      <c r="A93" s="34" t="str">
        <f t="array" aca="1" ref="A93" ca="1">IFERROR(INDEX(Lista,SMALL(IF(MATCH(Lista,Lista,0)=ROW(INDIRECT("1:"&amp;COUNTA(Lista))),MATCH(Lista,Lista,0),""),ROW())),"")</f>
        <v/>
      </c>
    </row>
    <row r="94" spans="1:1">
      <c r="A94" s="34" t="str">
        <f t="array" aca="1" ref="A94" ca="1">IFERROR(INDEX(Lista,SMALL(IF(MATCH(Lista,Lista,0)=ROW(INDIRECT("1:"&amp;COUNTA(Lista))),MATCH(Lista,Lista,0),""),ROW())),"")</f>
        <v/>
      </c>
    </row>
    <row r="95" spans="1:1">
      <c r="A95" s="34" t="str">
        <f t="array" aca="1" ref="A95" ca="1">IFERROR(INDEX(Lista,SMALL(IF(MATCH(Lista,Lista,0)=ROW(INDIRECT("1:"&amp;COUNTA(Lista))),MATCH(Lista,Lista,0),""),ROW())),"")</f>
        <v/>
      </c>
    </row>
    <row r="96" spans="1:1">
      <c r="A96" s="34" t="str">
        <f t="array" aca="1" ref="A96" ca="1">IFERROR(INDEX(Lista,SMALL(IF(MATCH(Lista,Lista,0)=ROW(INDIRECT("1:"&amp;COUNTA(Lista))),MATCH(Lista,Lista,0),""),ROW())),"")</f>
        <v/>
      </c>
    </row>
    <row r="97" spans="1:1">
      <c r="A97" s="34" t="str">
        <f t="array" aca="1" ref="A97" ca="1">IFERROR(INDEX(Lista,SMALL(IF(MATCH(Lista,Lista,0)=ROW(INDIRECT("1:"&amp;COUNTA(Lista))),MATCH(Lista,Lista,0),""),ROW())),"")</f>
        <v/>
      </c>
    </row>
    <row r="98" spans="1:1">
      <c r="A98" s="34" t="str">
        <f t="array" aca="1" ref="A98" ca="1">IFERROR(INDEX(Lista,SMALL(IF(MATCH(Lista,Lista,0)=ROW(INDIRECT("1:"&amp;COUNTA(Lista))),MATCH(Lista,Lista,0),""),ROW())),"")</f>
        <v/>
      </c>
    </row>
    <row r="99" spans="1:1">
      <c r="A99" s="34" t="str">
        <f t="array" aca="1" ref="A99" ca="1">IFERROR(INDEX(Lista,SMALL(IF(MATCH(Lista,Lista,0)=ROW(INDIRECT("1:"&amp;COUNTA(Lista))),MATCH(Lista,Lista,0),""),ROW())),"")</f>
        <v/>
      </c>
    </row>
    <row r="100" spans="1:1">
      <c r="A100" s="34" t="str">
        <f t="array" aca="1" ref="A100" ca="1">IFERROR(INDEX(Lista,SMALL(IF(MATCH(Lista,Lista,0)=ROW(INDIRECT("1:"&amp;COUNTA(Lista))),MATCH(Lista,Lista,0),""),ROW())),"")</f>
        <v/>
      </c>
    </row>
    <row r="101" spans="1:1">
      <c r="A101" s="34" t="str">
        <f t="array" aca="1" ref="A101" ca="1">IFERROR(INDEX(Lista,SMALL(IF(MATCH(Lista,Lista,0)=ROW(INDIRECT("1:"&amp;COUNTA(Lista))),MATCH(Lista,Lista,0),""),ROW())),"")</f>
        <v/>
      </c>
    </row>
    <row r="102" spans="1:1">
      <c r="A102" s="34" t="str">
        <f t="array" aca="1" ref="A102" ca="1">IFERROR(INDEX(Lista,SMALL(IF(MATCH(Lista,Lista,0)=ROW(INDIRECT("1:"&amp;COUNTA(Lista))),MATCH(Lista,Lista,0),""),ROW())),"")</f>
        <v/>
      </c>
    </row>
    <row r="103" spans="1:1">
      <c r="A103" s="34" t="str">
        <f t="array" aca="1" ref="A103" ca="1">IFERROR(INDEX(Lista,SMALL(IF(MATCH(Lista,Lista,0)=ROW(INDIRECT("1:"&amp;COUNTA(Lista))),MATCH(Lista,Lista,0),""),ROW())),"")</f>
        <v/>
      </c>
    </row>
    <row r="104" spans="1:1">
      <c r="A104" s="34" t="str">
        <f t="array" aca="1" ref="A104" ca="1">IFERROR(INDEX(Lista,SMALL(IF(MATCH(Lista,Lista,0)=ROW(INDIRECT("1:"&amp;COUNTA(Lista))),MATCH(Lista,Lista,0),""),ROW())),"")</f>
        <v/>
      </c>
    </row>
    <row r="105" spans="1:1">
      <c r="A105" s="34" t="str">
        <f t="array" aca="1" ref="A105" ca="1">IFERROR(INDEX(Lista,SMALL(IF(MATCH(Lista,Lista,0)=ROW(INDIRECT("1:"&amp;COUNTA(Lista))),MATCH(Lista,Lista,0),""),ROW())),"")</f>
        <v/>
      </c>
    </row>
    <row r="106" spans="1:1">
      <c r="A106" s="34" t="str">
        <f t="array" aca="1" ref="A106" ca="1">IFERROR(INDEX(Lista,SMALL(IF(MATCH(Lista,Lista,0)=ROW(INDIRECT("1:"&amp;COUNTA(Lista))),MATCH(Lista,Lista,0),""),ROW())),"")</f>
        <v/>
      </c>
    </row>
    <row r="107" spans="1:1">
      <c r="A107" s="34" t="str">
        <f t="array" aca="1" ref="A107" ca="1">IFERROR(INDEX(Lista,SMALL(IF(MATCH(Lista,Lista,0)=ROW(INDIRECT("1:"&amp;COUNTA(Lista))),MATCH(Lista,Lista,0),""),ROW())),"")</f>
        <v/>
      </c>
    </row>
    <row r="108" spans="1:1">
      <c r="A108" s="34" t="str">
        <f t="array" aca="1" ref="A108" ca="1">IFERROR(INDEX(Lista,SMALL(IF(MATCH(Lista,Lista,0)=ROW(INDIRECT("1:"&amp;COUNTA(Lista))),MATCH(Lista,Lista,0),""),ROW())),"")</f>
        <v/>
      </c>
    </row>
    <row r="109" spans="1:1">
      <c r="A109" s="34" t="str">
        <f t="array" aca="1" ref="A109" ca="1">IFERROR(INDEX(Lista,SMALL(IF(MATCH(Lista,Lista,0)=ROW(INDIRECT("1:"&amp;COUNTA(Lista))),MATCH(Lista,Lista,0),""),ROW())),"")</f>
        <v/>
      </c>
    </row>
    <row r="110" spans="1:1">
      <c r="A110" s="34" t="str">
        <f t="array" aca="1" ref="A110" ca="1">IFERROR(INDEX(Lista,SMALL(IF(MATCH(Lista,Lista,0)=ROW(INDIRECT("1:"&amp;COUNTA(Lista))),MATCH(Lista,Lista,0),""),ROW())),"")</f>
        <v/>
      </c>
    </row>
    <row r="111" spans="1:1">
      <c r="A111" s="34" t="str">
        <f t="array" aca="1" ref="A111" ca="1">IFERROR(INDEX(Lista,SMALL(IF(MATCH(Lista,Lista,0)=ROW(INDIRECT("1:"&amp;COUNTA(Lista))),MATCH(Lista,Lista,0),""),ROW())),"")</f>
        <v/>
      </c>
    </row>
    <row r="112" spans="1:1">
      <c r="A112" s="34" t="str">
        <f t="array" aca="1" ref="A112" ca="1">IFERROR(INDEX(Lista,SMALL(IF(MATCH(Lista,Lista,0)=ROW(INDIRECT("1:"&amp;COUNTA(Lista))),MATCH(Lista,Lista,0),""),ROW())),"")</f>
        <v/>
      </c>
    </row>
    <row r="113" spans="1:1">
      <c r="A113" s="34" t="str">
        <f t="array" aca="1" ref="A113" ca="1">IFERROR(INDEX(Lista,SMALL(IF(MATCH(Lista,Lista,0)=ROW(INDIRECT("1:"&amp;COUNTA(Lista))),MATCH(Lista,Lista,0),""),ROW())),"")</f>
        <v/>
      </c>
    </row>
    <row r="114" spans="1:1">
      <c r="A114" s="34" t="str">
        <f t="array" aca="1" ref="A114" ca="1">IFERROR(INDEX(Lista,SMALL(IF(MATCH(Lista,Lista,0)=ROW(INDIRECT("1:"&amp;COUNTA(Lista))),MATCH(Lista,Lista,0),""),ROW())),"")</f>
        <v/>
      </c>
    </row>
    <row r="115" spans="1:1">
      <c r="A115" s="34" t="str">
        <f t="array" aca="1" ref="A115" ca="1">IFERROR(INDEX(Lista,SMALL(IF(MATCH(Lista,Lista,0)=ROW(INDIRECT("1:"&amp;COUNTA(Lista))),MATCH(Lista,Lista,0),""),ROW())),"")</f>
        <v/>
      </c>
    </row>
    <row r="116" spans="1:1">
      <c r="A116" s="34" t="str">
        <f t="array" aca="1" ref="A116" ca="1">IFERROR(INDEX(Lista,SMALL(IF(MATCH(Lista,Lista,0)=ROW(INDIRECT("1:"&amp;COUNTA(Lista))),MATCH(Lista,Lista,0),""),ROW())),"")</f>
        <v/>
      </c>
    </row>
    <row r="117" spans="1:1">
      <c r="A117" s="34" t="str">
        <f t="array" aca="1" ref="A117" ca="1">IFERROR(INDEX(Lista,SMALL(IF(MATCH(Lista,Lista,0)=ROW(INDIRECT("1:"&amp;COUNTA(Lista))),MATCH(Lista,Lista,0),""),ROW())),"")</f>
        <v/>
      </c>
    </row>
    <row r="118" spans="1:1">
      <c r="A118" s="34" t="str">
        <f t="array" aca="1" ref="A118" ca="1">IFERROR(INDEX(Lista,SMALL(IF(MATCH(Lista,Lista,0)=ROW(INDIRECT("1:"&amp;COUNTA(Lista))),MATCH(Lista,Lista,0),""),ROW())),"")</f>
        <v/>
      </c>
    </row>
    <row r="119" spans="1:1">
      <c r="A119" s="34" t="str">
        <f t="array" aca="1" ref="A119" ca="1">IFERROR(INDEX(Lista,SMALL(IF(MATCH(Lista,Lista,0)=ROW(INDIRECT("1:"&amp;COUNTA(Lista))),MATCH(Lista,Lista,0),""),ROW())),"")</f>
        <v/>
      </c>
    </row>
    <row r="120" spans="1:1">
      <c r="A120" s="34" t="str">
        <f t="array" aca="1" ref="A120" ca="1">IFERROR(INDEX(Lista,SMALL(IF(MATCH(Lista,Lista,0)=ROW(INDIRECT("1:"&amp;COUNTA(Lista))),MATCH(Lista,Lista,0),""),ROW())),"")</f>
        <v/>
      </c>
    </row>
    <row r="121" spans="1:1">
      <c r="A121" s="34" t="str">
        <f t="array" aca="1" ref="A121" ca="1">IFERROR(INDEX(Lista,SMALL(IF(MATCH(Lista,Lista,0)=ROW(INDIRECT("1:"&amp;COUNTA(Lista))),MATCH(Lista,Lista,0),""),ROW())),"")</f>
        <v/>
      </c>
    </row>
    <row r="122" spans="1:1">
      <c r="A122" s="34" t="str">
        <f t="array" aca="1" ref="A122" ca="1">IFERROR(INDEX(Lista,SMALL(IF(MATCH(Lista,Lista,0)=ROW(INDIRECT("1:"&amp;COUNTA(Lista))),MATCH(Lista,Lista,0),""),ROW())),"")</f>
        <v/>
      </c>
    </row>
    <row r="123" spans="1:1">
      <c r="A123" s="34" t="str">
        <f t="array" aca="1" ref="A123" ca="1">IFERROR(INDEX(Lista,SMALL(IF(MATCH(Lista,Lista,0)=ROW(INDIRECT("1:"&amp;COUNTA(Lista))),MATCH(Lista,Lista,0),""),ROW())),"")</f>
        <v/>
      </c>
    </row>
    <row r="124" spans="1:1">
      <c r="A124" s="34" t="str">
        <f t="array" aca="1" ref="A124" ca="1">IFERROR(INDEX(Lista,SMALL(IF(MATCH(Lista,Lista,0)=ROW(INDIRECT("1:"&amp;COUNTA(Lista))),MATCH(Lista,Lista,0),""),ROW())),"")</f>
        <v/>
      </c>
    </row>
    <row r="125" spans="1:1">
      <c r="A125" s="34" t="str">
        <f t="array" aca="1" ref="A125" ca="1">IFERROR(INDEX(Lista,SMALL(IF(MATCH(Lista,Lista,0)=ROW(INDIRECT("1:"&amp;COUNTA(Lista))),MATCH(Lista,Lista,0),""),ROW())),"")</f>
        <v/>
      </c>
    </row>
    <row r="126" spans="1:1">
      <c r="A126" s="34" t="str">
        <f t="array" aca="1" ref="A126" ca="1">IFERROR(INDEX(Lista,SMALL(IF(MATCH(Lista,Lista,0)=ROW(INDIRECT("1:"&amp;COUNTA(Lista))),MATCH(Lista,Lista,0),""),ROW())),"")</f>
        <v/>
      </c>
    </row>
    <row r="127" spans="1:1">
      <c r="A127" s="34" t="str">
        <f t="array" aca="1" ref="A127" ca="1">IFERROR(INDEX(Lista,SMALL(IF(MATCH(Lista,Lista,0)=ROW(INDIRECT("1:"&amp;COUNTA(Lista))),MATCH(Lista,Lista,0),""),ROW())),"")</f>
        <v/>
      </c>
    </row>
    <row r="128" spans="1:1">
      <c r="A128" s="34" t="str">
        <f t="array" aca="1" ref="A128" ca="1">IFERROR(INDEX(Lista,SMALL(IF(MATCH(Lista,Lista,0)=ROW(INDIRECT("1:"&amp;COUNTA(Lista))),MATCH(Lista,Lista,0),""),ROW())),"")</f>
        <v/>
      </c>
    </row>
    <row r="129" spans="1:1">
      <c r="A129" s="34" t="str">
        <f t="array" aca="1" ref="A129" ca="1">IFERROR(INDEX(Lista,SMALL(IF(MATCH(Lista,Lista,0)=ROW(INDIRECT("1:"&amp;COUNTA(Lista))),MATCH(Lista,Lista,0),""),ROW())),"")</f>
        <v/>
      </c>
    </row>
    <row r="130" spans="1:1">
      <c r="A130" s="34" t="str">
        <f t="array" aca="1" ref="A130" ca="1">IFERROR(INDEX(Lista,SMALL(IF(MATCH(Lista,Lista,0)=ROW(INDIRECT("1:"&amp;COUNTA(Lista))),MATCH(Lista,Lista,0),""),ROW())),"")</f>
        <v/>
      </c>
    </row>
    <row r="131" spans="1:1">
      <c r="A131" s="34" t="str">
        <f t="array" aca="1" ref="A131" ca="1">IFERROR(INDEX(Lista,SMALL(IF(MATCH(Lista,Lista,0)=ROW(INDIRECT("1:"&amp;COUNTA(Lista))),MATCH(Lista,Lista,0),""),ROW())),"")</f>
        <v/>
      </c>
    </row>
    <row r="132" spans="1:1">
      <c r="A132" s="34" t="str">
        <f t="array" aca="1" ref="A132" ca="1">IFERROR(INDEX(Lista,SMALL(IF(MATCH(Lista,Lista,0)=ROW(INDIRECT("1:"&amp;COUNTA(Lista))),MATCH(Lista,Lista,0),""),ROW())),"")</f>
        <v/>
      </c>
    </row>
    <row r="133" spans="1:1">
      <c r="A133" s="34" t="str">
        <f t="array" aca="1" ref="A133" ca="1">IFERROR(INDEX(Lista,SMALL(IF(MATCH(Lista,Lista,0)=ROW(INDIRECT("1:"&amp;COUNTA(Lista))),MATCH(Lista,Lista,0),""),ROW())),"")</f>
        <v/>
      </c>
    </row>
    <row r="134" spans="1:1">
      <c r="A134" s="34" t="str">
        <f t="array" aca="1" ref="A134" ca="1">IFERROR(INDEX(Lista,SMALL(IF(MATCH(Lista,Lista,0)=ROW(INDIRECT("1:"&amp;COUNTA(Lista))),MATCH(Lista,Lista,0),""),ROW())),"")</f>
        <v/>
      </c>
    </row>
    <row r="135" spans="1:1">
      <c r="A135" s="34" t="str">
        <f t="array" aca="1" ref="A135" ca="1">IFERROR(INDEX(Lista,SMALL(IF(MATCH(Lista,Lista,0)=ROW(INDIRECT("1:"&amp;COUNTA(Lista))),MATCH(Lista,Lista,0),""),ROW())),"")</f>
        <v/>
      </c>
    </row>
    <row r="136" spans="1:1">
      <c r="A136" s="34" t="str">
        <f t="array" aca="1" ref="A136" ca="1">IFERROR(INDEX(Lista,SMALL(IF(MATCH(Lista,Lista,0)=ROW(INDIRECT("1:"&amp;COUNTA(Lista))),MATCH(Lista,Lista,0),""),ROW())),"")</f>
        <v/>
      </c>
    </row>
    <row r="137" spans="1:1">
      <c r="A137" s="34" t="str">
        <f t="array" aca="1" ref="A137" ca="1">IFERROR(INDEX(Lista,SMALL(IF(MATCH(Lista,Lista,0)=ROW(INDIRECT("1:"&amp;COUNTA(Lista))),MATCH(Lista,Lista,0),""),ROW())),"")</f>
        <v/>
      </c>
    </row>
    <row r="138" spans="1:1">
      <c r="A138" s="34" t="str">
        <f t="array" aca="1" ref="A138" ca="1">IFERROR(INDEX(Lista,SMALL(IF(MATCH(Lista,Lista,0)=ROW(INDIRECT("1:"&amp;COUNTA(Lista))),MATCH(Lista,Lista,0),""),ROW())),"")</f>
        <v/>
      </c>
    </row>
    <row r="139" spans="1:1">
      <c r="A139" s="34" t="str">
        <f t="array" aca="1" ref="A139" ca="1">IFERROR(INDEX(Lista,SMALL(IF(MATCH(Lista,Lista,0)=ROW(INDIRECT("1:"&amp;COUNTA(Lista))),MATCH(Lista,Lista,0),""),ROW())),"")</f>
        <v/>
      </c>
    </row>
    <row r="140" spans="1:1">
      <c r="A140" s="34" t="str">
        <f t="array" aca="1" ref="A140" ca="1">IFERROR(INDEX(Lista,SMALL(IF(MATCH(Lista,Lista,0)=ROW(INDIRECT("1:"&amp;COUNTA(Lista))),MATCH(Lista,Lista,0),""),ROW())),"")</f>
        <v/>
      </c>
    </row>
    <row r="141" spans="1:1">
      <c r="A141" s="34" t="str">
        <f t="array" aca="1" ref="A141" ca="1">IFERROR(INDEX(Lista,SMALL(IF(MATCH(Lista,Lista,0)=ROW(INDIRECT("1:"&amp;COUNTA(Lista))),MATCH(Lista,Lista,0),""),ROW())),"")</f>
        <v/>
      </c>
    </row>
    <row r="142" spans="1:1">
      <c r="A142" s="34" t="str">
        <f t="array" aca="1" ref="A142" ca="1">IFERROR(INDEX(Lista,SMALL(IF(MATCH(Lista,Lista,0)=ROW(INDIRECT("1:"&amp;COUNTA(Lista))),MATCH(Lista,Lista,0),""),ROW())),"")</f>
        <v/>
      </c>
    </row>
    <row r="143" spans="1:1">
      <c r="A143" s="34" t="str">
        <f t="array" aca="1" ref="A143" ca="1">IFERROR(INDEX(Lista,SMALL(IF(MATCH(Lista,Lista,0)=ROW(INDIRECT("1:"&amp;COUNTA(Lista))),MATCH(Lista,Lista,0),""),ROW())),"")</f>
        <v/>
      </c>
    </row>
    <row r="144" spans="1:1">
      <c r="A144" s="34" t="str">
        <f t="array" aca="1" ref="A144" ca="1">IFERROR(INDEX(Lista,SMALL(IF(MATCH(Lista,Lista,0)=ROW(INDIRECT("1:"&amp;COUNTA(Lista))),MATCH(Lista,Lista,0),""),ROW())),"")</f>
        <v/>
      </c>
    </row>
    <row r="145" spans="1:1">
      <c r="A145" s="34" t="str">
        <f t="array" aca="1" ref="A145" ca="1">IFERROR(INDEX(Lista,SMALL(IF(MATCH(Lista,Lista,0)=ROW(INDIRECT("1:"&amp;COUNTA(Lista))),MATCH(Lista,Lista,0),""),ROW())),"")</f>
        <v/>
      </c>
    </row>
    <row r="146" spans="1:1">
      <c r="A146" s="34" t="str">
        <f t="array" aca="1" ref="A146" ca="1">IFERROR(INDEX(Lista,SMALL(IF(MATCH(Lista,Lista,0)=ROW(INDIRECT("1:"&amp;COUNTA(Lista))),MATCH(Lista,Lista,0),""),ROW())),"")</f>
        <v/>
      </c>
    </row>
    <row r="147" spans="1:1">
      <c r="A147" s="34" t="str">
        <f t="array" aca="1" ref="A147" ca="1">IFERROR(INDEX(Lista,SMALL(IF(MATCH(Lista,Lista,0)=ROW(INDIRECT("1:"&amp;COUNTA(Lista))),MATCH(Lista,Lista,0),""),ROW())),"")</f>
        <v/>
      </c>
    </row>
    <row r="148" spans="1:1">
      <c r="A148" s="34" t="str">
        <f t="array" aca="1" ref="A148" ca="1">IFERROR(INDEX(Lista,SMALL(IF(MATCH(Lista,Lista,0)=ROW(INDIRECT("1:"&amp;COUNTA(Lista))),MATCH(Lista,Lista,0),""),ROW())),"")</f>
        <v/>
      </c>
    </row>
    <row r="149" spans="1:1">
      <c r="A149" s="34" t="str">
        <f t="array" aca="1" ref="A149" ca="1">IFERROR(INDEX(Lista,SMALL(IF(MATCH(Lista,Lista,0)=ROW(INDIRECT("1:"&amp;COUNTA(Lista))),MATCH(Lista,Lista,0),""),ROW())),"")</f>
        <v/>
      </c>
    </row>
    <row r="150" spans="1:1">
      <c r="A150" s="34" t="str">
        <f t="array" aca="1" ref="A150" ca="1">IFERROR(INDEX(Lista,SMALL(IF(MATCH(Lista,Lista,0)=ROW(INDIRECT("1:"&amp;COUNTA(Lista))),MATCH(Lista,Lista,0),""),ROW())),"")</f>
        <v/>
      </c>
    </row>
    <row r="151" spans="1:1">
      <c r="A151" s="34" t="str">
        <f t="array" aca="1" ref="A151" ca="1">IFERROR(INDEX(Lista,SMALL(IF(MATCH(Lista,Lista,0)=ROW(INDIRECT("1:"&amp;COUNTA(Lista))),MATCH(Lista,Lista,0),""),ROW())),"")</f>
        <v/>
      </c>
    </row>
    <row r="152" spans="1:1">
      <c r="A152" s="34" t="str">
        <f t="array" aca="1" ref="A152" ca="1">IFERROR(INDEX(Lista,SMALL(IF(MATCH(Lista,Lista,0)=ROW(INDIRECT("1:"&amp;COUNTA(Lista))),MATCH(Lista,Lista,0),""),ROW())),"")</f>
        <v/>
      </c>
    </row>
    <row r="153" spans="1:1">
      <c r="A153" s="34" t="str">
        <f t="array" aca="1" ref="A153" ca="1">IFERROR(INDEX(Lista,SMALL(IF(MATCH(Lista,Lista,0)=ROW(INDIRECT("1:"&amp;COUNTA(Lista))),MATCH(Lista,Lista,0),""),ROW())),"")</f>
        <v/>
      </c>
    </row>
    <row r="154" spans="1:1">
      <c r="A154" s="34" t="str">
        <f t="array" aca="1" ref="A154" ca="1">IFERROR(INDEX(Lista,SMALL(IF(MATCH(Lista,Lista,0)=ROW(INDIRECT("1:"&amp;COUNTA(Lista))),MATCH(Lista,Lista,0),""),ROW())),"")</f>
        <v/>
      </c>
    </row>
    <row r="155" spans="1:1">
      <c r="A155" s="34" t="str">
        <f t="array" aca="1" ref="A155" ca="1">IFERROR(INDEX(Lista,SMALL(IF(MATCH(Lista,Lista,0)=ROW(INDIRECT("1:"&amp;COUNTA(Lista))),MATCH(Lista,Lista,0),""),ROW())),"")</f>
        <v/>
      </c>
    </row>
    <row r="156" spans="1:1">
      <c r="A156" s="34" t="str">
        <f t="array" aca="1" ref="A156" ca="1">IFERROR(INDEX(Lista,SMALL(IF(MATCH(Lista,Lista,0)=ROW(INDIRECT("1:"&amp;COUNTA(Lista))),MATCH(Lista,Lista,0),""),ROW())),"")</f>
        <v/>
      </c>
    </row>
    <row r="157" spans="1:1">
      <c r="A157" s="34" t="str">
        <f t="array" aca="1" ref="A157" ca="1">IFERROR(INDEX(Lista,SMALL(IF(MATCH(Lista,Lista,0)=ROW(INDIRECT("1:"&amp;COUNTA(Lista))),MATCH(Lista,Lista,0),""),ROW())),"")</f>
        <v/>
      </c>
    </row>
    <row r="158" spans="1:1">
      <c r="A158" s="34" t="str">
        <f t="array" aca="1" ref="A158" ca="1">IFERROR(INDEX(Lista,SMALL(IF(MATCH(Lista,Lista,0)=ROW(INDIRECT("1:"&amp;COUNTA(Lista))),MATCH(Lista,Lista,0),""),ROW())),"")</f>
        <v/>
      </c>
    </row>
    <row r="159" spans="1:1">
      <c r="A159" s="34" t="str">
        <f t="array" aca="1" ref="A159" ca="1">IFERROR(INDEX(Lista,SMALL(IF(MATCH(Lista,Lista,0)=ROW(INDIRECT("1:"&amp;COUNTA(Lista))),MATCH(Lista,Lista,0),""),ROW())),"")</f>
        <v/>
      </c>
    </row>
    <row r="160" spans="1:1">
      <c r="A160" s="34" t="str">
        <f t="array" aca="1" ref="A160" ca="1">IFERROR(INDEX(Lista,SMALL(IF(MATCH(Lista,Lista,0)=ROW(INDIRECT("1:"&amp;COUNTA(Lista))),MATCH(Lista,Lista,0),""),ROW())),"")</f>
        <v/>
      </c>
    </row>
    <row r="161" spans="1:1">
      <c r="A161" s="34" t="str">
        <f t="array" aca="1" ref="A161" ca="1">IFERROR(INDEX(Lista,SMALL(IF(MATCH(Lista,Lista,0)=ROW(INDIRECT("1:"&amp;COUNTA(Lista))),MATCH(Lista,Lista,0),""),ROW())),"")</f>
        <v/>
      </c>
    </row>
    <row r="162" spans="1:1">
      <c r="A162" s="34" t="str">
        <f t="array" aca="1" ref="A162" ca="1">IFERROR(INDEX(Lista,SMALL(IF(MATCH(Lista,Lista,0)=ROW(INDIRECT("1:"&amp;COUNTA(Lista))),MATCH(Lista,Lista,0),""),ROW())),"")</f>
        <v/>
      </c>
    </row>
    <row r="163" spans="1:1">
      <c r="A163" s="34" t="str">
        <f t="array" aca="1" ref="A163" ca="1">IFERROR(INDEX(Lista,SMALL(IF(MATCH(Lista,Lista,0)=ROW(INDIRECT("1:"&amp;COUNTA(Lista))),MATCH(Lista,Lista,0),""),ROW())),"")</f>
        <v/>
      </c>
    </row>
    <row r="164" spans="1:1">
      <c r="A164" s="34" t="str">
        <f t="array" aca="1" ref="A164" ca="1">IFERROR(INDEX(Lista,SMALL(IF(MATCH(Lista,Lista,0)=ROW(INDIRECT("1:"&amp;COUNTA(Lista))),MATCH(Lista,Lista,0),""),ROW())),"")</f>
        <v/>
      </c>
    </row>
    <row r="165" spans="1:1">
      <c r="A165" s="34" t="str">
        <f t="array" aca="1" ref="A165" ca="1">IFERROR(INDEX(Lista,SMALL(IF(MATCH(Lista,Lista,0)=ROW(INDIRECT("1:"&amp;COUNTA(Lista))),MATCH(Lista,Lista,0),""),ROW())),"")</f>
        <v/>
      </c>
    </row>
    <row r="166" spans="1:1">
      <c r="A166" s="34" t="str">
        <f t="array" aca="1" ref="A166" ca="1">IFERROR(INDEX(Lista,SMALL(IF(MATCH(Lista,Lista,0)=ROW(INDIRECT("1:"&amp;COUNTA(Lista))),MATCH(Lista,Lista,0),""),ROW())),"")</f>
        <v/>
      </c>
    </row>
    <row r="167" spans="1:1">
      <c r="A167" s="34" t="str">
        <f t="array" aca="1" ref="A167" ca="1">IFERROR(INDEX(Lista,SMALL(IF(MATCH(Lista,Lista,0)=ROW(INDIRECT("1:"&amp;COUNTA(Lista))),MATCH(Lista,Lista,0),""),ROW())),"")</f>
        <v/>
      </c>
    </row>
    <row r="168" spans="1:1">
      <c r="A168" s="34" t="str">
        <f t="array" aca="1" ref="A168" ca="1">IFERROR(INDEX(Lista,SMALL(IF(MATCH(Lista,Lista,0)=ROW(INDIRECT("1:"&amp;COUNTA(Lista))),MATCH(Lista,Lista,0),""),ROW())),"")</f>
        <v/>
      </c>
    </row>
    <row r="169" spans="1:1">
      <c r="A169" s="34" t="str">
        <f t="array" aca="1" ref="A169" ca="1">IFERROR(INDEX(Lista,SMALL(IF(MATCH(Lista,Lista,0)=ROW(INDIRECT("1:"&amp;COUNTA(Lista))),MATCH(Lista,Lista,0),""),ROW())),"")</f>
        <v/>
      </c>
    </row>
    <row r="170" spans="1:1">
      <c r="A170" s="34" t="str">
        <f t="array" aca="1" ref="A170" ca="1">IFERROR(INDEX(Lista,SMALL(IF(MATCH(Lista,Lista,0)=ROW(INDIRECT("1:"&amp;COUNTA(Lista))),MATCH(Lista,Lista,0),""),ROW())),"")</f>
        <v/>
      </c>
    </row>
    <row r="171" spans="1:1">
      <c r="A171" s="34" t="str">
        <f t="array" aca="1" ref="A171" ca="1">IFERROR(INDEX(Lista,SMALL(IF(MATCH(Lista,Lista,0)=ROW(INDIRECT("1:"&amp;COUNTA(Lista))),MATCH(Lista,Lista,0),""),ROW())),"")</f>
        <v/>
      </c>
    </row>
    <row r="172" spans="1:1">
      <c r="A172" s="34" t="str">
        <f t="array" aca="1" ref="A172" ca="1">IFERROR(INDEX(Lista,SMALL(IF(MATCH(Lista,Lista,0)=ROW(INDIRECT("1:"&amp;COUNTA(Lista))),MATCH(Lista,Lista,0),""),ROW())),"")</f>
        <v/>
      </c>
    </row>
    <row r="173" spans="1:1">
      <c r="A173" s="34" t="str">
        <f t="array" aca="1" ref="A173" ca="1">IFERROR(INDEX(Lista,SMALL(IF(MATCH(Lista,Lista,0)=ROW(INDIRECT("1:"&amp;COUNTA(Lista))),MATCH(Lista,Lista,0),""),ROW())),"")</f>
        <v/>
      </c>
    </row>
    <row r="174" spans="1:1">
      <c r="A174" s="34" t="str">
        <f t="array" aca="1" ref="A174" ca="1">IFERROR(INDEX(Lista,SMALL(IF(MATCH(Lista,Lista,0)=ROW(INDIRECT("1:"&amp;COUNTA(Lista))),MATCH(Lista,Lista,0),""),ROW())),"")</f>
        <v/>
      </c>
    </row>
    <row r="175" spans="1:1">
      <c r="A175" s="34" t="str">
        <f t="array" aca="1" ref="A175" ca="1">IFERROR(INDEX(Lista,SMALL(IF(MATCH(Lista,Lista,0)=ROW(INDIRECT("1:"&amp;COUNTA(Lista))),MATCH(Lista,Lista,0),""),ROW())),"")</f>
        <v/>
      </c>
    </row>
    <row r="176" spans="1:1">
      <c r="A176" s="34" t="str">
        <f t="array" aca="1" ref="A176" ca="1">IFERROR(INDEX(Lista,SMALL(IF(MATCH(Lista,Lista,0)=ROW(INDIRECT("1:"&amp;COUNTA(Lista))),MATCH(Lista,Lista,0),""),ROW())),"")</f>
        <v/>
      </c>
    </row>
    <row r="177" spans="1:1">
      <c r="A177" s="34" t="str">
        <f t="array" aca="1" ref="A177" ca="1">IFERROR(INDEX(Lista,SMALL(IF(MATCH(Lista,Lista,0)=ROW(INDIRECT("1:"&amp;COUNTA(Lista))),MATCH(Lista,Lista,0),""),ROW())),"")</f>
        <v/>
      </c>
    </row>
    <row r="178" spans="1:1">
      <c r="A178" s="34" t="str">
        <f t="array" aca="1" ref="A178" ca="1">IFERROR(INDEX(Lista,SMALL(IF(MATCH(Lista,Lista,0)=ROW(INDIRECT("1:"&amp;COUNTA(Lista))),MATCH(Lista,Lista,0),""),ROW())),"")</f>
        <v/>
      </c>
    </row>
    <row r="179" spans="1:1">
      <c r="A179" s="34" t="str">
        <f t="array" aca="1" ref="A179" ca="1">IFERROR(INDEX(Lista,SMALL(IF(MATCH(Lista,Lista,0)=ROW(INDIRECT("1:"&amp;COUNTA(Lista))),MATCH(Lista,Lista,0),""),ROW())),"")</f>
        <v/>
      </c>
    </row>
    <row r="180" spans="1:1">
      <c r="A180" s="34" t="str">
        <f t="array" aca="1" ref="A180" ca="1">IFERROR(INDEX(Lista,SMALL(IF(MATCH(Lista,Lista,0)=ROW(INDIRECT("1:"&amp;COUNTA(Lista))),MATCH(Lista,Lista,0),""),ROW())),"")</f>
        <v/>
      </c>
    </row>
    <row r="181" spans="1:1">
      <c r="A181" s="34" t="str">
        <f t="array" aca="1" ref="A181" ca="1">IFERROR(INDEX(Lista,SMALL(IF(MATCH(Lista,Lista,0)=ROW(INDIRECT("1:"&amp;COUNTA(Lista))),MATCH(Lista,Lista,0),""),ROW())),"")</f>
        <v/>
      </c>
    </row>
    <row r="182" spans="1:1">
      <c r="A182" s="34" t="str">
        <f t="array" aca="1" ref="A182" ca="1">IFERROR(INDEX(Lista,SMALL(IF(MATCH(Lista,Lista,0)=ROW(INDIRECT("1:"&amp;COUNTA(Lista))),MATCH(Lista,Lista,0),""),ROW())),"")</f>
        <v/>
      </c>
    </row>
    <row r="183" spans="1:1">
      <c r="A183" s="34" t="str">
        <f t="array" aca="1" ref="A183" ca="1">IFERROR(INDEX(Lista,SMALL(IF(MATCH(Lista,Lista,0)=ROW(INDIRECT("1:"&amp;COUNTA(Lista))),MATCH(Lista,Lista,0),""),ROW())),"")</f>
        <v/>
      </c>
    </row>
    <row r="184" spans="1:1">
      <c r="A184" s="34" t="str">
        <f t="array" aca="1" ref="A184" ca="1">IFERROR(INDEX(Lista,SMALL(IF(MATCH(Lista,Lista,0)=ROW(INDIRECT("1:"&amp;COUNTA(Lista))),MATCH(Lista,Lista,0),""),ROW())),"")</f>
        <v/>
      </c>
    </row>
    <row r="185" spans="1:1">
      <c r="A185" s="34" t="str">
        <f t="array" aca="1" ref="A185" ca="1">IFERROR(INDEX(Lista,SMALL(IF(MATCH(Lista,Lista,0)=ROW(INDIRECT("1:"&amp;COUNTA(Lista))),MATCH(Lista,Lista,0),""),ROW())),"")</f>
        <v/>
      </c>
    </row>
    <row r="186" spans="1:1">
      <c r="A186" s="34" t="str">
        <f t="array" aca="1" ref="A186" ca="1">IFERROR(INDEX(Lista,SMALL(IF(MATCH(Lista,Lista,0)=ROW(INDIRECT("1:"&amp;COUNTA(Lista))),MATCH(Lista,Lista,0),""),ROW())),"")</f>
        <v/>
      </c>
    </row>
    <row r="187" spans="1:1">
      <c r="A187" s="34" t="str">
        <f t="array" aca="1" ref="A187" ca="1">IFERROR(INDEX(Lista,SMALL(IF(MATCH(Lista,Lista,0)=ROW(INDIRECT("1:"&amp;COUNTA(Lista))),MATCH(Lista,Lista,0),""),ROW())),"")</f>
        <v/>
      </c>
    </row>
    <row r="188" spans="1:1">
      <c r="A188" s="34" t="str">
        <f t="array" aca="1" ref="A188" ca="1">IFERROR(INDEX(Lista,SMALL(IF(MATCH(Lista,Lista,0)=ROW(INDIRECT("1:"&amp;COUNTA(Lista))),MATCH(Lista,Lista,0),""),ROW())),"")</f>
        <v/>
      </c>
    </row>
    <row r="189" spans="1:1">
      <c r="A189" s="34" t="str">
        <f t="array" aca="1" ref="A189" ca="1">IFERROR(INDEX(Lista,SMALL(IF(MATCH(Lista,Lista,0)=ROW(INDIRECT("1:"&amp;COUNTA(Lista))),MATCH(Lista,Lista,0),""),ROW())),"")</f>
        <v/>
      </c>
    </row>
    <row r="190" spans="1:1">
      <c r="A190" s="34" t="str">
        <f t="array" aca="1" ref="A190" ca="1">IFERROR(INDEX(Lista,SMALL(IF(MATCH(Lista,Lista,0)=ROW(INDIRECT("1:"&amp;COUNTA(Lista))),MATCH(Lista,Lista,0),""),ROW())),"")</f>
        <v/>
      </c>
    </row>
    <row r="191" spans="1:1">
      <c r="A191" s="34" t="str">
        <f t="array" aca="1" ref="A191" ca="1">IFERROR(INDEX(Lista,SMALL(IF(MATCH(Lista,Lista,0)=ROW(INDIRECT("1:"&amp;COUNTA(Lista))),MATCH(Lista,Lista,0),""),ROW())),"")</f>
        <v/>
      </c>
    </row>
    <row r="192" spans="1:1">
      <c r="A192" s="34" t="str">
        <f t="array" aca="1" ref="A192" ca="1">IFERROR(INDEX(Lista,SMALL(IF(MATCH(Lista,Lista,0)=ROW(INDIRECT("1:"&amp;COUNTA(Lista))),MATCH(Lista,Lista,0),""),ROW())),"")</f>
        <v/>
      </c>
    </row>
    <row r="193" spans="1:1">
      <c r="A193" s="34" t="str">
        <f t="array" aca="1" ref="A193" ca="1">IFERROR(INDEX(Lista,SMALL(IF(MATCH(Lista,Lista,0)=ROW(INDIRECT("1:"&amp;COUNTA(Lista))),MATCH(Lista,Lista,0),""),ROW())),"")</f>
        <v/>
      </c>
    </row>
    <row r="194" spans="1:1">
      <c r="A194" s="34" t="str">
        <f t="array" aca="1" ref="A194" ca="1">IFERROR(INDEX(Lista,SMALL(IF(MATCH(Lista,Lista,0)=ROW(INDIRECT("1:"&amp;COUNTA(Lista))),MATCH(Lista,Lista,0),""),ROW())),"")</f>
        <v/>
      </c>
    </row>
    <row r="195" spans="1:1">
      <c r="A195" s="34" t="str">
        <f t="array" aca="1" ref="A195" ca="1">IFERROR(INDEX(Lista,SMALL(IF(MATCH(Lista,Lista,0)=ROW(INDIRECT("1:"&amp;COUNTA(Lista))),MATCH(Lista,Lista,0),""),ROW())),"")</f>
        <v/>
      </c>
    </row>
    <row r="196" spans="1:1">
      <c r="A196" s="34" t="str">
        <f t="array" aca="1" ref="A196" ca="1">IFERROR(INDEX(Lista,SMALL(IF(MATCH(Lista,Lista,0)=ROW(INDIRECT("1:"&amp;COUNTA(Lista))),MATCH(Lista,Lista,0),""),ROW())),"")</f>
        <v/>
      </c>
    </row>
    <row r="197" spans="1:1">
      <c r="A197" s="34" t="str">
        <f t="array" aca="1" ref="A197" ca="1">IFERROR(INDEX(Lista,SMALL(IF(MATCH(Lista,Lista,0)=ROW(INDIRECT("1:"&amp;COUNTA(Lista))),MATCH(Lista,Lista,0),""),ROW())),"")</f>
        <v/>
      </c>
    </row>
    <row r="198" spans="1:1">
      <c r="A198" s="34" t="str">
        <f t="array" aca="1" ref="A198" ca="1">IFERROR(INDEX(Lista,SMALL(IF(MATCH(Lista,Lista,0)=ROW(INDIRECT("1:"&amp;COUNTA(Lista))),MATCH(Lista,Lista,0),""),ROW())),"")</f>
        <v/>
      </c>
    </row>
    <row r="199" spans="1:1">
      <c r="A199" s="34" t="str">
        <f t="array" aca="1" ref="A199" ca="1">IFERROR(INDEX(Lista,SMALL(IF(MATCH(Lista,Lista,0)=ROW(INDIRECT("1:"&amp;COUNTA(Lista))),MATCH(Lista,Lista,0),""),ROW())),"")</f>
        <v/>
      </c>
    </row>
    <row r="200" spans="1:1">
      <c r="A200" s="34" t="str">
        <f t="array" aca="1" ref="A200" ca="1">IFERROR(INDEX(Lista,SMALL(IF(MATCH(Lista,Lista,0)=ROW(INDIRECT("1:"&amp;COUNTA(Lista))),MATCH(Lista,Lista,0),""),ROW())),"")</f>
        <v/>
      </c>
    </row>
    <row r="201" spans="1:1">
      <c r="A201" s="34" t="str">
        <f t="array" aca="1" ref="A201" ca="1">IFERROR(INDEX(Lista,SMALL(IF(MATCH(Lista,Lista,0)=ROW(INDIRECT("1:"&amp;COUNTA(Lista))),MATCH(Lista,Lista,0),""),ROW())),"")</f>
        <v/>
      </c>
    </row>
    <row r="202" spans="1:1">
      <c r="A202" s="34" t="str">
        <f t="array" aca="1" ref="A202" ca="1">IFERROR(INDEX(Lista,SMALL(IF(MATCH(Lista,Lista,0)=ROW(INDIRECT("1:"&amp;COUNTA(Lista))),MATCH(Lista,Lista,0),""),ROW())),"")</f>
        <v/>
      </c>
    </row>
    <row r="203" spans="1:1">
      <c r="A203" s="34" t="str">
        <f t="array" aca="1" ref="A203" ca="1">IFERROR(INDEX(Lista,SMALL(IF(MATCH(Lista,Lista,0)=ROW(INDIRECT("1:"&amp;COUNTA(Lista))),MATCH(Lista,Lista,0),""),ROW())),"")</f>
        <v/>
      </c>
    </row>
    <row r="204" spans="1:1">
      <c r="A204" s="34" t="str">
        <f t="array" aca="1" ref="A204" ca="1">IFERROR(INDEX(Lista,SMALL(IF(MATCH(Lista,Lista,0)=ROW(INDIRECT("1:"&amp;COUNTA(Lista))),MATCH(Lista,Lista,0),""),ROW())),"")</f>
        <v/>
      </c>
    </row>
    <row r="205" spans="1:1">
      <c r="A205" s="34" t="str">
        <f t="array" aca="1" ref="A205" ca="1">IFERROR(INDEX(Lista,SMALL(IF(MATCH(Lista,Lista,0)=ROW(INDIRECT("1:"&amp;COUNTA(Lista))),MATCH(Lista,Lista,0),""),ROW())),"")</f>
        <v/>
      </c>
    </row>
    <row r="206" spans="1:1">
      <c r="A206" s="34" t="str">
        <f t="array" aca="1" ref="A206" ca="1">IFERROR(INDEX(Lista,SMALL(IF(MATCH(Lista,Lista,0)=ROW(INDIRECT("1:"&amp;COUNTA(Lista))),MATCH(Lista,Lista,0),""),ROW())),"")</f>
        <v/>
      </c>
    </row>
    <row r="207" spans="1:1">
      <c r="A207" s="34" t="str">
        <f t="array" aca="1" ref="A207" ca="1">IFERROR(INDEX(Lista,SMALL(IF(MATCH(Lista,Lista,0)=ROW(INDIRECT("1:"&amp;COUNTA(Lista))),MATCH(Lista,Lista,0),""),ROW())),"")</f>
        <v/>
      </c>
    </row>
    <row r="208" spans="1:1">
      <c r="A208" s="34" t="str">
        <f t="array" aca="1" ref="A208" ca="1">IFERROR(INDEX(Lista,SMALL(IF(MATCH(Lista,Lista,0)=ROW(INDIRECT("1:"&amp;COUNTA(Lista))),MATCH(Lista,Lista,0),""),ROW())),"")</f>
        <v/>
      </c>
    </row>
    <row r="209" spans="1:1">
      <c r="A209" s="34" t="str">
        <f t="array" aca="1" ref="A209" ca="1">IFERROR(INDEX(Lista,SMALL(IF(MATCH(Lista,Lista,0)=ROW(INDIRECT("1:"&amp;COUNTA(Lista))),MATCH(Lista,Lista,0),""),ROW())),"")</f>
        <v/>
      </c>
    </row>
    <row r="210" spans="1:1">
      <c r="A210" s="34" t="str">
        <f t="array" aca="1" ref="A210" ca="1">IFERROR(INDEX(Lista,SMALL(IF(MATCH(Lista,Lista,0)=ROW(INDIRECT("1:"&amp;COUNTA(Lista))),MATCH(Lista,Lista,0),""),ROW())),"")</f>
        <v/>
      </c>
    </row>
    <row r="211" spans="1:1">
      <c r="A211" s="34" t="str">
        <f t="array" aca="1" ref="A211" ca="1">IFERROR(INDEX(Lista,SMALL(IF(MATCH(Lista,Lista,0)=ROW(INDIRECT("1:"&amp;COUNTA(Lista))),MATCH(Lista,Lista,0),""),ROW())),"")</f>
        <v/>
      </c>
    </row>
    <row r="212" spans="1:1">
      <c r="A212" s="34" t="str">
        <f t="array" aca="1" ref="A212" ca="1">IFERROR(INDEX(Lista,SMALL(IF(MATCH(Lista,Lista,0)=ROW(INDIRECT("1:"&amp;COUNTA(Lista))),MATCH(Lista,Lista,0),""),ROW())),"")</f>
        <v/>
      </c>
    </row>
    <row r="213" spans="1:1">
      <c r="A213" s="34" t="str">
        <f t="array" aca="1" ref="A213" ca="1">IFERROR(INDEX(Lista,SMALL(IF(MATCH(Lista,Lista,0)=ROW(INDIRECT("1:"&amp;COUNTA(Lista))),MATCH(Lista,Lista,0),""),ROW())),"")</f>
        <v/>
      </c>
    </row>
    <row r="214" spans="1:1">
      <c r="A214" s="34" t="str">
        <f t="array" aca="1" ref="A214" ca="1">IFERROR(INDEX(Lista,SMALL(IF(MATCH(Lista,Lista,0)=ROW(INDIRECT("1:"&amp;COUNTA(Lista))),MATCH(Lista,Lista,0),""),ROW())),"")</f>
        <v/>
      </c>
    </row>
    <row r="215" spans="1:1">
      <c r="A215" s="34" t="str">
        <f t="array" aca="1" ref="A215" ca="1">IFERROR(INDEX(Lista,SMALL(IF(MATCH(Lista,Lista,0)=ROW(INDIRECT("1:"&amp;COUNTA(Lista))),MATCH(Lista,Lista,0),""),ROW())),"")</f>
        <v/>
      </c>
    </row>
    <row r="216" spans="1:1">
      <c r="A216" s="34" t="str">
        <f t="array" aca="1" ref="A216" ca="1">IFERROR(INDEX(Lista,SMALL(IF(MATCH(Lista,Lista,0)=ROW(INDIRECT("1:"&amp;COUNTA(Lista))),MATCH(Lista,Lista,0),""),ROW())),"")</f>
        <v/>
      </c>
    </row>
    <row r="217" spans="1:1">
      <c r="A217" s="34" t="str">
        <f t="array" aca="1" ref="A217" ca="1">IFERROR(INDEX(Lista,SMALL(IF(MATCH(Lista,Lista,0)=ROW(INDIRECT("1:"&amp;COUNTA(Lista))),MATCH(Lista,Lista,0),""),ROW())),"")</f>
        <v/>
      </c>
    </row>
    <row r="218" spans="1:1">
      <c r="A218" s="34" t="str">
        <f t="array" aca="1" ref="A218" ca="1">IFERROR(INDEX(Lista,SMALL(IF(MATCH(Lista,Lista,0)=ROW(INDIRECT("1:"&amp;COUNTA(Lista))),MATCH(Lista,Lista,0),""),ROW())),"")</f>
        <v/>
      </c>
    </row>
    <row r="219" spans="1:1">
      <c r="A219" s="34" t="str">
        <f t="array" aca="1" ref="A219" ca="1">IFERROR(INDEX(Lista,SMALL(IF(MATCH(Lista,Lista,0)=ROW(INDIRECT("1:"&amp;COUNTA(Lista))),MATCH(Lista,Lista,0),""),ROW())),"")</f>
        <v/>
      </c>
    </row>
    <row r="220" spans="1:1">
      <c r="A220" s="34" t="str">
        <f t="array" aca="1" ref="A220" ca="1">IFERROR(INDEX(Lista,SMALL(IF(MATCH(Lista,Lista,0)=ROW(INDIRECT("1:"&amp;COUNTA(Lista))),MATCH(Lista,Lista,0),""),ROW())),"")</f>
        <v/>
      </c>
    </row>
    <row r="221" spans="1:1">
      <c r="A221" s="34" t="str">
        <f t="array" aca="1" ref="A221" ca="1">IFERROR(INDEX(Lista,SMALL(IF(MATCH(Lista,Lista,0)=ROW(INDIRECT("1:"&amp;COUNTA(Lista))),MATCH(Lista,Lista,0),""),ROW())),"")</f>
        <v/>
      </c>
    </row>
    <row r="222" spans="1:1">
      <c r="A222" s="34" t="str">
        <f t="array" aca="1" ref="A222" ca="1">IFERROR(INDEX(Lista,SMALL(IF(MATCH(Lista,Lista,0)=ROW(INDIRECT("1:"&amp;COUNTA(Lista))),MATCH(Lista,Lista,0),""),ROW())),"")</f>
        <v/>
      </c>
    </row>
    <row r="223" spans="1:1">
      <c r="A223" s="34" t="str">
        <f t="array" aca="1" ref="A223" ca="1">IFERROR(INDEX(Lista,SMALL(IF(MATCH(Lista,Lista,0)=ROW(INDIRECT("1:"&amp;COUNTA(Lista))),MATCH(Lista,Lista,0),""),ROW())),"")</f>
        <v/>
      </c>
    </row>
    <row r="224" spans="1:1">
      <c r="A224" s="34" t="str">
        <f t="array" aca="1" ref="A224" ca="1">IFERROR(INDEX(Lista,SMALL(IF(MATCH(Lista,Lista,0)=ROW(INDIRECT("1:"&amp;COUNTA(Lista))),MATCH(Lista,Lista,0),""),ROW())),"")</f>
        <v/>
      </c>
    </row>
    <row r="225" spans="1:1">
      <c r="A225" s="34" t="str">
        <f t="array" aca="1" ref="A225" ca="1">IFERROR(INDEX(Lista,SMALL(IF(MATCH(Lista,Lista,0)=ROW(INDIRECT("1:"&amp;COUNTA(Lista))),MATCH(Lista,Lista,0),""),ROW())),"")</f>
        <v/>
      </c>
    </row>
    <row r="226" spans="1:1">
      <c r="A226" s="34" t="str">
        <f t="array" aca="1" ref="A226" ca="1">IFERROR(INDEX(Lista,SMALL(IF(MATCH(Lista,Lista,0)=ROW(INDIRECT("1:"&amp;COUNTA(Lista))),MATCH(Lista,Lista,0),""),ROW())),"")</f>
        <v/>
      </c>
    </row>
    <row r="227" spans="1:1">
      <c r="A227" s="34" t="str">
        <f t="array" aca="1" ref="A227" ca="1">IFERROR(INDEX(Lista,SMALL(IF(MATCH(Lista,Lista,0)=ROW(INDIRECT("1:"&amp;COUNTA(Lista))),MATCH(Lista,Lista,0),""),ROW())),"")</f>
        <v/>
      </c>
    </row>
    <row r="228" spans="1:1">
      <c r="A228" s="34" t="str">
        <f t="array" aca="1" ref="A228" ca="1">IFERROR(INDEX(Lista,SMALL(IF(MATCH(Lista,Lista,0)=ROW(INDIRECT("1:"&amp;COUNTA(Lista))),MATCH(Lista,Lista,0),""),ROW())),"")</f>
        <v/>
      </c>
    </row>
    <row r="229" spans="1:1">
      <c r="A229" s="34" t="str">
        <f t="array" aca="1" ref="A229" ca="1">IFERROR(INDEX(Lista,SMALL(IF(MATCH(Lista,Lista,0)=ROW(INDIRECT("1:"&amp;COUNTA(Lista))),MATCH(Lista,Lista,0),""),ROW())),"")</f>
        <v/>
      </c>
    </row>
    <row r="230" spans="1:1">
      <c r="A230" s="34" t="str">
        <f t="array" aca="1" ref="A230" ca="1">IFERROR(INDEX(Lista,SMALL(IF(MATCH(Lista,Lista,0)=ROW(INDIRECT("1:"&amp;COUNTA(Lista))),MATCH(Lista,Lista,0),""),ROW())),"")</f>
        <v/>
      </c>
    </row>
    <row r="231" spans="1:1">
      <c r="A231" s="34" t="str">
        <f t="array" aca="1" ref="A231" ca="1">IFERROR(INDEX(Lista,SMALL(IF(MATCH(Lista,Lista,0)=ROW(INDIRECT("1:"&amp;COUNTA(Lista))),MATCH(Lista,Lista,0),""),ROW())),"")</f>
        <v/>
      </c>
    </row>
    <row r="232" spans="1:1">
      <c r="A232" s="34" t="str">
        <f t="array" aca="1" ref="A232" ca="1">IFERROR(INDEX(Lista,SMALL(IF(MATCH(Lista,Lista,0)=ROW(INDIRECT("1:"&amp;COUNTA(Lista))),MATCH(Lista,Lista,0),""),ROW())),"")</f>
        <v/>
      </c>
    </row>
    <row r="233" spans="1:1">
      <c r="A233" s="34" t="str">
        <f t="array" aca="1" ref="A233" ca="1">IFERROR(INDEX(Lista,SMALL(IF(MATCH(Lista,Lista,0)=ROW(INDIRECT("1:"&amp;COUNTA(Lista))),MATCH(Lista,Lista,0),""),ROW())),"")</f>
        <v/>
      </c>
    </row>
    <row r="234" spans="1:1">
      <c r="A234" s="34" t="str">
        <f t="array" aca="1" ref="A234" ca="1">IFERROR(INDEX(Lista,SMALL(IF(MATCH(Lista,Lista,0)=ROW(INDIRECT("1:"&amp;COUNTA(Lista))),MATCH(Lista,Lista,0),""),ROW())),"")</f>
        <v/>
      </c>
    </row>
    <row r="235" spans="1:1">
      <c r="A235" s="34" t="str">
        <f t="array" aca="1" ref="A235" ca="1">IFERROR(INDEX(Lista,SMALL(IF(MATCH(Lista,Lista,0)=ROW(INDIRECT("1:"&amp;COUNTA(Lista))),MATCH(Lista,Lista,0),""),ROW())),"")</f>
        <v/>
      </c>
    </row>
    <row r="236" spans="1:1">
      <c r="A236" s="34" t="str">
        <f t="array" aca="1" ref="A236" ca="1">IFERROR(INDEX(Lista,SMALL(IF(MATCH(Lista,Lista,0)=ROW(INDIRECT("1:"&amp;COUNTA(Lista))),MATCH(Lista,Lista,0),""),ROW())),"")</f>
        <v/>
      </c>
    </row>
    <row r="237" spans="1:1">
      <c r="A237" s="34" t="str">
        <f t="array" aca="1" ref="A237" ca="1">IFERROR(INDEX(Lista,SMALL(IF(MATCH(Lista,Lista,0)=ROW(INDIRECT("1:"&amp;COUNTA(Lista))),MATCH(Lista,Lista,0),""),ROW())),"")</f>
        <v/>
      </c>
    </row>
    <row r="238" spans="1:1">
      <c r="A238" s="34" t="str">
        <f t="array" aca="1" ref="A238" ca="1">IFERROR(INDEX(Lista,SMALL(IF(MATCH(Lista,Lista,0)=ROW(INDIRECT("1:"&amp;COUNTA(Lista))),MATCH(Lista,Lista,0),""),ROW())),"")</f>
        <v/>
      </c>
    </row>
    <row r="239" spans="1:1">
      <c r="A239" s="34" t="str">
        <f t="array" aca="1" ref="A239" ca="1">IFERROR(INDEX(Lista,SMALL(IF(MATCH(Lista,Lista,0)=ROW(INDIRECT("1:"&amp;COUNTA(Lista))),MATCH(Lista,Lista,0),""),ROW())),"")</f>
        <v/>
      </c>
    </row>
    <row r="240" spans="1:1">
      <c r="A240" s="34" t="str">
        <f t="array" aca="1" ref="A240" ca="1">IFERROR(INDEX(Lista,SMALL(IF(MATCH(Lista,Lista,0)=ROW(INDIRECT("1:"&amp;COUNTA(Lista))),MATCH(Lista,Lista,0),""),ROW())),"")</f>
        <v/>
      </c>
    </row>
    <row r="241" spans="1:1">
      <c r="A241" s="34" t="str">
        <f t="array" aca="1" ref="A241" ca="1">IFERROR(INDEX(Lista,SMALL(IF(MATCH(Lista,Lista,0)=ROW(INDIRECT("1:"&amp;COUNTA(Lista))),MATCH(Lista,Lista,0),""),ROW())),"")</f>
        <v/>
      </c>
    </row>
    <row r="242" spans="1:1">
      <c r="A242" s="34" t="str">
        <f t="array" aca="1" ref="A242" ca="1">IFERROR(INDEX(Lista,SMALL(IF(MATCH(Lista,Lista,0)=ROW(INDIRECT("1:"&amp;COUNTA(Lista))),MATCH(Lista,Lista,0),""),ROW())),"")</f>
        <v/>
      </c>
    </row>
    <row r="243" spans="1:1">
      <c r="A243" s="34" t="str">
        <f t="array" aca="1" ref="A243" ca="1">IFERROR(INDEX(Lista,SMALL(IF(MATCH(Lista,Lista,0)=ROW(INDIRECT("1:"&amp;COUNTA(Lista))),MATCH(Lista,Lista,0),""),ROW())),"")</f>
        <v/>
      </c>
    </row>
    <row r="244" spans="1:1">
      <c r="A244" s="34" t="str">
        <f t="array" aca="1" ref="A244" ca="1">IFERROR(INDEX(Lista,SMALL(IF(MATCH(Lista,Lista,0)=ROW(INDIRECT("1:"&amp;COUNTA(Lista))),MATCH(Lista,Lista,0),""),ROW())),"")</f>
        <v/>
      </c>
    </row>
    <row r="245" spans="1:1">
      <c r="A245" s="34" t="str">
        <f t="array" aca="1" ref="A245" ca="1">IFERROR(INDEX(Lista,SMALL(IF(MATCH(Lista,Lista,0)=ROW(INDIRECT("1:"&amp;COUNTA(Lista))),MATCH(Lista,Lista,0),""),ROW())),"")</f>
        <v/>
      </c>
    </row>
    <row r="246" spans="1:1">
      <c r="A246" s="34" t="str">
        <f t="array" aca="1" ref="A246" ca="1">IFERROR(INDEX(Lista,SMALL(IF(MATCH(Lista,Lista,0)=ROW(INDIRECT("1:"&amp;COUNTA(Lista))),MATCH(Lista,Lista,0),""),ROW())),"")</f>
        <v/>
      </c>
    </row>
    <row r="247" spans="1:1">
      <c r="A247" s="34" t="str">
        <f t="array" aca="1" ref="A247" ca="1">IFERROR(INDEX(Lista,SMALL(IF(MATCH(Lista,Lista,0)=ROW(INDIRECT("1:"&amp;COUNTA(Lista))),MATCH(Lista,Lista,0),""),ROW())),"")</f>
        <v/>
      </c>
    </row>
    <row r="248" spans="1:1">
      <c r="A248" s="34" t="str">
        <f t="array" aca="1" ref="A248" ca="1">IFERROR(INDEX(Lista,SMALL(IF(MATCH(Lista,Lista,0)=ROW(INDIRECT("1:"&amp;COUNTA(Lista))),MATCH(Lista,Lista,0),""),ROW())),"")</f>
        <v/>
      </c>
    </row>
    <row r="249" spans="1:1">
      <c r="A249" s="34" t="str">
        <f t="array" aca="1" ref="A249" ca="1">IFERROR(INDEX(Lista,SMALL(IF(MATCH(Lista,Lista,0)=ROW(INDIRECT("1:"&amp;COUNTA(Lista))),MATCH(Lista,Lista,0),""),ROW())),"")</f>
        <v/>
      </c>
    </row>
    <row r="250" spans="1:1">
      <c r="A250" s="34" t="str">
        <f t="array" aca="1" ref="A250" ca="1">IFERROR(INDEX(Lista,SMALL(IF(MATCH(Lista,Lista,0)=ROW(INDIRECT("1:"&amp;COUNTA(Lista))),MATCH(Lista,Lista,0),""),ROW())),"")</f>
        <v/>
      </c>
    </row>
    <row r="251" spans="1:1">
      <c r="A251" s="34" t="str">
        <f t="array" aca="1" ref="A251" ca="1">IFERROR(INDEX(Lista,SMALL(IF(MATCH(Lista,Lista,0)=ROW(INDIRECT("1:"&amp;COUNTA(Lista))),MATCH(Lista,Lista,0),""),ROW())),"")</f>
        <v/>
      </c>
    </row>
    <row r="252" spans="1:1">
      <c r="A252" s="34" t="str">
        <f t="array" aca="1" ref="A252" ca="1">IFERROR(INDEX(Lista,SMALL(IF(MATCH(Lista,Lista,0)=ROW(INDIRECT("1:"&amp;COUNTA(Lista))),MATCH(Lista,Lista,0),""),ROW())),"")</f>
        <v/>
      </c>
    </row>
    <row r="253" spans="1:1">
      <c r="A253" s="34" t="str">
        <f t="array" aca="1" ref="A253" ca="1">IFERROR(INDEX(Lista,SMALL(IF(MATCH(Lista,Lista,0)=ROW(INDIRECT("1:"&amp;COUNTA(Lista))),MATCH(Lista,Lista,0),""),ROW())),"")</f>
        <v/>
      </c>
    </row>
    <row r="254" spans="1:1">
      <c r="A254" s="34" t="str">
        <f t="array" aca="1" ref="A254" ca="1">IFERROR(INDEX(Lista,SMALL(IF(MATCH(Lista,Lista,0)=ROW(INDIRECT("1:"&amp;COUNTA(Lista))),MATCH(Lista,Lista,0),""),ROW())),"")</f>
        <v/>
      </c>
    </row>
    <row r="255" spans="1:1">
      <c r="A255" s="34" t="str">
        <f t="array" aca="1" ref="A255" ca="1">IFERROR(INDEX(Lista,SMALL(IF(MATCH(Lista,Lista,0)=ROW(INDIRECT("1:"&amp;COUNTA(Lista))),MATCH(Lista,Lista,0),""),ROW())),"")</f>
        <v/>
      </c>
    </row>
    <row r="256" spans="1:1">
      <c r="A256" s="34" t="str">
        <f t="array" aca="1" ref="A256" ca="1">IFERROR(INDEX(Lista,SMALL(IF(MATCH(Lista,Lista,0)=ROW(INDIRECT("1:"&amp;COUNTA(Lista))),MATCH(Lista,Lista,0),""),ROW())),"")</f>
        <v/>
      </c>
    </row>
    <row r="257" spans="1:1">
      <c r="A257" s="34" t="str">
        <f t="array" aca="1" ref="A257" ca="1">IFERROR(INDEX(Lista,SMALL(IF(MATCH(Lista,Lista,0)=ROW(INDIRECT("1:"&amp;COUNTA(Lista))),MATCH(Lista,Lista,0),""),ROW())),"")</f>
        <v/>
      </c>
    </row>
    <row r="258" spans="1:1">
      <c r="A258" s="34" t="str">
        <f t="array" aca="1" ref="A258" ca="1">IFERROR(INDEX(Lista,SMALL(IF(MATCH(Lista,Lista,0)=ROW(INDIRECT("1:"&amp;COUNTA(Lista))),MATCH(Lista,Lista,0),""),ROW())),"")</f>
        <v/>
      </c>
    </row>
    <row r="259" spans="1:1">
      <c r="A259" s="34" t="str">
        <f t="array" aca="1" ref="A259" ca="1">IFERROR(INDEX(Lista,SMALL(IF(MATCH(Lista,Lista,0)=ROW(INDIRECT("1:"&amp;COUNTA(Lista))),MATCH(Lista,Lista,0),""),ROW())),"")</f>
        <v/>
      </c>
    </row>
    <row r="260" spans="1:1">
      <c r="A260" s="34" t="str">
        <f t="array" aca="1" ref="A260" ca="1">IFERROR(INDEX(Lista,SMALL(IF(MATCH(Lista,Lista,0)=ROW(INDIRECT("1:"&amp;COUNTA(Lista))),MATCH(Lista,Lista,0),""),ROW())),"")</f>
        <v/>
      </c>
    </row>
    <row r="261" spans="1:1">
      <c r="A261" s="34" t="str">
        <f t="array" aca="1" ref="A261" ca="1">IFERROR(INDEX(Lista,SMALL(IF(MATCH(Lista,Lista,0)=ROW(INDIRECT("1:"&amp;COUNTA(Lista))),MATCH(Lista,Lista,0),""),ROW())),"")</f>
        <v/>
      </c>
    </row>
    <row r="262" spans="1:1">
      <c r="A262" s="34" t="str">
        <f t="array" aca="1" ref="A262" ca="1">IFERROR(INDEX(Lista,SMALL(IF(MATCH(Lista,Lista,0)=ROW(INDIRECT("1:"&amp;COUNTA(Lista))),MATCH(Lista,Lista,0),""),ROW())),"")</f>
        <v/>
      </c>
    </row>
    <row r="263" spans="1:1">
      <c r="A263" s="34" t="str">
        <f t="array" aca="1" ref="A263" ca="1">IFERROR(INDEX(Lista,SMALL(IF(MATCH(Lista,Lista,0)=ROW(INDIRECT("1:"&amp;COUNTA(Lista))),MATCH(Lista,Lista,0),""),ROW())),"")</f>
        <v/>
      </c>
    </row>
    <row r="264" spans="1:1">
      <c r="A264" s="34" t="str">
        <f t="array" aca="1" ref="A264" ca="1">IFERROR(INDEX(Lista,SMALL(IF(MATCH(Lista,Lista,0)=ROW(INDIRECT("1:"&amp;COUNTA(Lista))),MATCH(Lista,Lista,0),""),ROW())),"")</f>
        <v/>
      </c>
    </row>
    <row r="265" spans="1:1">
      <c r="A265" s="34" t="str">
        <f t="array" aca="1" ref="A265" ca="1">IFERROR(INDEX(Lista,SMALL(IF(MATCH(Lista,Lista,0)=ROW(INDIRECT("1:"&amp;COUNTA(Lista))),MATCH(Lista,Lista,0),""),ROW())),"")</f>
        <v/>
      </c>
    </row>
    <row r="266" spans="1:1">
      <c r="A266" s="34" t="str">
        <f t="array" aca="1" ref="A266" ca="1">IFERROR(INDEX(Lista,SMALL(IF(MATCH(Lista,Lista,0)=ROW(INDIRECT("1:"&amp;COUNTA(Lista))),MATCH(Lista,Lista,0),""),ROW())),"")</f>
        <v/>
      </c>
    </row>
    <row r="267" spans="1:1">
      <c r="A267" s="34" t="str">
        <f t="array" aca="1" ref="A267" ca="1">IFERROR(INDEX(Lista,SMALL(IF(MATCH(Lista,Lista,0)=ROW(INDIRECT("1:"&amp;COUNTA(Lista))),MATCH(Lista,Lista,0),""),ROW())),"")</f>
        <v/>
      </c>
    </row>
    <row r="268" spans="1:1">
      <c r="A268" s="34" t="str">
        <f t="array" aca="1" ref="A268" ca="1">IFERROR(INDEX(Lista,SMALL(IF(MATCH(Lista,Lista,0)=ROW(INDIRECT("1:"&amp;COUNTA(Lista))),MATCH(Lista,Lista,0),""),ROW())),"")</f>
        <v/>
      </c>
    </row>
    <row r="269" spans="1:1">
      <c r="A269" s="34" t="str">
        <f t="array" aca="1" ref="A269" ca="1">IFERROR(INDEX(Lista,SMALL(IF(MATCH(Lista,Lista,0)=ROW(INDIRECT("1:"&amp;COUNTA(Lista))),MATCH(Lista,Lista,0),""),ROW())),"")</f>
        <v/>
      </c>
    </row>
    <row r="270" spans="1:1">
      <c r="A270" s="34" t="str">
        <f t="array" aca="1" ref="A270" ca="1">IFERROR(INDEX(Lista,SMALL(IF(MATCH(Lista,Lista,0)=ROW(INDIRECT("1:"&amp;COUNTA(Lista))),MATCH(Lista,Lista,0),""),ROW())),"")</f>
        <v/>
      </c>
    </row>
    <row r="271" spans="1:1">
      <c r="A271" s="34" t="str">
        <f t="array" aca="1" ref="A271" ca="1">IFERROR(INDEX(Lista,SMALL(IF(MATCH(Lista,Lista,0)=ROW(INDIRECT("1:"&amp;COUNTA(Lista))),MATCH(Lista,Lista,0),""),ROW())),"")</f>
        <v/>
      </c>
    </row>
    <row r="272" spans="1:1">
      <c r="A272" s="34" t="str">
        <f t="array" aca="1" ref="A272" ca="1">IFERROR(INDEX(Lista,SMALL(IF(MATCH(Lista,Lista,0)=ROW(INDIRECT("1:"&amp;COUNTA(Lista))),MATCH(Lista,Lista,0),""),ROW())),"")</f>
        <v/>
      </c>
    </row>
    <row r="273" spans="1:1">
      <c r="A273" s="34" t="str">
        <f t="array" aca="1" ref="A273" ca="1">IFERROR(INDEX(Lista,SMALL(IF(MATCH(Lista,Lista,0)=ROW(INDIRECT("1:"&amp;COUNTA(Lista))),MATCH(Lista,Lista,0),""),ROW())),"")</f>
        <v/>
      </c>
    </row>
    <row r="274" spans="1:1">
      <c r="A274" s="34" t="str">
        <f t="array" aca="1" ref="A274" ca="1">IFERROR(INDEX(Lista,SMALL(IF(MATCH(Lista,Lista,0)=ROW(INDIRECT("1:"&amp;COUNTA(Lista))),MATCH(Lista,Lista,0),""),ROW())),"")</f>
        <v/>
      </c>
    </row>
    <row r="275" spans="1:1">
      <c r="A275" s="34" t="str">
        <f t="array" aca="1" ref="A275" ca="1">IFERROR(INDEX(Lista,SMALL(IF(MATCH(Lista,Lista,0)=ROW(INDIRECT("1:"&amp;COUNTA(Lista))),MATCH(Lista,Lista,0),""),ROW())),"")</f>
        <v/>
      </c>
    </row>
    <row r="276" spans="1:1">
      <c r="A276" s="34" t="str">
        <f t="array" aca="1" ref="A276" ca="1">IFERROR(INDEX(Lista,SMALL(IF(MATCH(Lista,Lista,0)=ROW(INDIRECT("1:"&amp;COUNTA(Lista))),MATCH(Lista,Lista,0),""),ROW())),"")</f>
        <v/>
      </c>
    </row>
    <row r="277" spans="1:1">
      <c r="A277" s="34" t="str">
        <f t="array" aca="1" ref="A277" ca="1">IFERROR(INDEX(Lista,SMALL(IF(MATCH(Lista,Lista,0)=ROW(INDIRECT("1:"&amp;COUNTA(Lista))),MATCH(Lista,Lista,0),""),ROW())),"")</f>
        <v/>
      </c>
    </row>
    <row r="278" spans="1:1">
      <c r="A278" s="34" t="str">
        <f t="array" aca="1" ref="A278" ca="1">IFERROR(INDEX(Lista,SMALL(IF(MATCH(Lista,Lista,0)=ROW(INDIRECT("1:"&amp;COUNTA(Lista))),MATCH(Lista,Lista,0),""),ROW())),"")</f>
        <v/>
      </c>
    </row>
    <row r="279" spans="1:1">
      <c r="A279" s="34" t="str">
        <f t="array" aca="1" ref="A279" ca="1">IFERROR(INDEX(Lista,SMALL(IF(MATCH(Lista,Lista,0)=ROW(INDIRECT("1:"&amp;COUNTA(Lista))),MATCH(Lista,Lista,0),""),ROW())),"")</f>
        <v/>
      </c>
    </row>
    <row r="280" spans="1:1">
      <c r="A280" s="34" t="str">
        <f t="array" aca="1" ref="A280" ca="1">IFERROR(INDEX(Lista,SMALL(IF(MATCH(Lista,Lista,0)=ROW(INDIRECT("1:"&amp;COUNTA(Lista))),MATCH(Lista,Lista,0),""),ROW())),"")</f>
        <v/>
      </c>
    </row>
    <row r="281" spans="1:1">
      <c r="A281" s="34" t="str">
        <f t="array" aca="1" ref="A281" ca="1">IFERROR(INDEX(Lista,SMALL(IF(MATCH(Lista,Lista,0)=ROW(INDIRECT("1:"&amp;COUNTA(Lista))),MATCH(Lista,Lista,0),""),ROW())),"")</f>
        <v/>
      </c>
    </row>
    <row r="282" spans="1:1">
      <c r="A282" s="34" t="str">
        <f t="array" aca="1" ref="A282" ca="1">IFERROR(INDEX(Lista,SMALL(IF(MATCH(Lista,Lista,0)=ROW(INDIRECT("1:"&amp;COUNTA(Lista))),MATCH(Lista,Lista,0),""),ROW())),"")</f>
        <v/>
      </c>
    </row>
    <row r="283" spans="1:1">
      <c r="A283" s="34" t="str">
        <f t="array" aca="1" ref="A283" ca="1">IFERROR(INDEX(Lista,SMALL(IF(MATCH(Lista,Lista,0)=ROW(INDIRECT("1:"&amp;COUNTA(Lista))),MATCH(Lista,Lista,0),""),ROW())),"")</f>
        <v/>
      </c>
    </row>
    <row r="284" spans="1:1">
      <c r="A284" s="34" t="str">
        <f t="array" aca="1" ref="A284" ca="1">IFERROR(INDEX(Lista,SMALL(IF(MATCH(Lista,Lista,0)=ROW(INDIRECT("1:"&amp;COUNTA(Lista))),MATCH(Lista,Lista,0),""),ROW())),"")</f>
        <v/>
      </c>
    </row>
    <row r="285" spans="1:1">
      <c r="A285" s="34" t="str">
        <f t="array" aca="1" ref="A285" ca="1">IFERROR(INDEX(Lista,SMALL(IF(MATCH(Lista,Lista,0)=ROW(INDIRECT("1:"&amp;COUNTA(Lista))),MATCH(Lista,Lista,0),""),ROW())),"")</f>
        <v/>
      </c>
    </row>
    <row r="286" spans="1:1">
      <c r="A286" s="34" t="str">
        <f t="array" aca="1" ref="A286" ca="1">IFERROR(INDEX(Lista,SMALL(IF(MATCH(Lista,Lista,0)=ROW(INDIRECT("1:"&amp;COUNTA(Lista))),MATCH(Lista,Lista,0),""),ROW())),"")</f>
        <v/>
      </c>
    </row>
    <row r="287" spans="1:1">
      <c r="A287" s="34" t="str">
        <f t="array" aca="1" ref="A287" ca="1">IFERROR(INDEX(Lista,SMALL(IF(MATCH(Lista,Lista,0)=ROW(INDIRECT("1:"&amp;COUNTA(Lista))),MATCH(Lista,Lista,0),""),ROW())),"")</f>
        <v/>
      </c>
    </row>
    <row r="288" spans="1:1">
      <c r="A288" s="34" t="str">
        <f t="array" aca="1" ref="A288" ca="1">IFERROR(INDEX(Lista,SMALL(IF(MATCH(Lista,Lista,0)=ROW(INDIRECT("1:"&amp;COUNTA(Lista))),MATCH(Lista,Lista,0),""),ROW())),"")</f>
        <v/>
      </c>
    </row>
    <row r="289" spans="1:1">
      <c r="A289" s="34" t="str">
        <f t="array" aca="1" ref="A289" ca="1">IFERROR(INDEX(Lista,SMALL(IF(MATCH(Lista,Lista,0)=ROW(INDIRECT("1:"&amp;COUNTA(Lista))),MATCH(Lista,Lista,0),""),ROW())),"")</f>
        <v/>
      </c>
    </row>
    <row r="290" spans="1:1">
      <c r="A290" s="34" t="str">
        <f t="array" aca="1" ref="A290" ca="1">IFERROR(INDEX(Lista,SMALL(IF(MATCH(Lista,Lista,0)=ROW(INDIRECT("1:"&amp;COUNTA(Lista))),MATCH(Lista,Lista,0),""),ROW())),"")</f>
        <v/>
      </c>
    </row>
    <row r="291" spans="1:1">
      <c r="A291" s="34" t="str">
        <f t="array" aca="1" ref="A291" ca="1">IFERROR(INDEX(Lista,SMALL(IF(MATCH(Lista,Lista,0)=ROW(INDIRECT("1:"&amp;COUNTA(Lista))),MATCH(Lista,Lista,0),""),ROW())),"")</f>
        <v/>
      </c>
    </row>
    <row r="292" spans="1:1">
      <c r="A292" s="34" t="str">
        <f t="array" aca="1" ref="A292" ca="1">IFERROR(INDEX(Lista,SMALL(IF(MATCH(Lista,Lista,0)=ROW(INDIRECT("1:"&amp;COUNTA(Lista))),MATCH(Lista,Lista,0),""),ROW())),"")</f>
        <v/>
      </c>
    </row>
    <row r="293" spans="1:1">
      <c r="A293" s="34" t="str">
        <f t="array" aca="1" ref="A293" ca="1">IFERROR(INDEX(Lista,SMALL(IF(MATCH(Lista,Lista,0)=ROW(INDIRECT("1:"&amp;COUNTA(Lista))),MATCH(Lista,Lista,0),""),ROW())),"")</f>
        <v/>
      </c>
    </row>
    <row r="294" spans="1:1">
      <c r="A294" s="34" t="str">
        <f t="array" aca="1" ref="A294" ca="1">IFERROR(INDEX(Lista,SMALL(IF(MATCH(Lista,Lista,0)=ROW(INDIRECT("1:"&amp;COUNTA(Lista))),MATCH(Lista,Lista,0),""),ROW())),"")</f>
        <v/>
      </c>
    </row>
    <row r="295" spans="1:1">
      <c r="A295" s="34" t="str">
        <f t="array" aca="1" ref="A295" ca="1">IFERROR(INDEX(Lista,SMALL(IF(MATCH(Lista,Lista,0)=ROW(INDIRECT("1:"&amp;COUNTA(Lista))),MATCH(Lista,Lista,0),""),ROW())),"")</f>
        <v/>
      </c>
    </row>
    <row r="296" spans="1:1">
      <c r="A296" s="34" t="str">
        <f t="array" aca="1" ref="A296" ca="1">IFERROR(INDEX(Lista,SMALL(IF(MATCH(Lista,Lista,0)=ROW(INDIRECT("1:"&amp;COUNTA(Lista))),MATCH(Lista,Lista,0),""),ROW())),"")</f>
        <v/>
      </c>
    </row>
    <row r="297" spans="1:1">
      <c r="A297" s="34" t="str">
        <f t="array" aca="1" ref="A297" ca="1">IFERROR(INDEX(Lista,SMALL(IF(MATCH(Lista,Lista,0)=ROW(INDIRECT("1:"&amp;COUNTA(Lista))),MATCH(Lista,Lista,0),""),ROW())),"")</f>
        <v/>
      </c>
    </row>
    <row r="298" spans="1:1">
      <c r="A298" s="34" t="str">
        <f t="array" aca="1" ref="A298" ca="1">IFERROR(INDEX(Lista,SMALL(IF(MATCH(Lista,Lista,0)=ROW(INDIRECT("1:"&amp;COUNTA(Lista))),MATCH(Lista,Lista,0),""),ROW())),"")</f>
        <v/>
      </c>
    </row>
    <row r="299" spans="1:1">
      <c r="A299" s="34" t="str">
        <f t="array" aca="1" ref="A299" ca="1">IFERROR(INDEX(Lista,SMALL(IF(MATCH(Lista,Lista,0)=ROW(INDIRECT("1:"&amp;COUNTA(Lista))),MATCH(Lista,Lista,0),""),ROW())),"")</f>
        <v/>
      </c>
    </row>
    <row r="300" spans="1:1">
      <c r="A300" s="34" t="str">
        <f t="array" aca="1" ref="A300" ca="1">IFERROR(INDEX(Lista,SMALL(IF(MATCH(Lista,Lista,0)=ROW(INDIRECT("1:"&amp;COUNTA(Lista))),MATCH(Lista,Lista,0),""),ROW())),"")</f>
        <v/>
      </c>
    </row>
    <row r="301" spans="1:1">
      <c r="A301" s="34" t="str">
        <f t="array" aca="1" ref="A301" ca="1">IFERROR(INDEX(Lista,SMALL(IF(MATCH(Lista,Lista,0)=ROW(INDIRECT("1:"&amp;COUNTA(Lista))),MATCH(Lista,Lista,0),""),ROW())),"")</f>
        <v/>
      </c>
    </row>
    <row r="302" spans="1:1">
      <c r="A302" s="34" t="str">
        <f t="array" aca="1" ref="A302" ca="1">IFERROR(INDEX(Lista,SMALL(IF(MATCH(Lista,Lista,0)=ROW(INDIRECT("1:"&amp;COUNTA(Lista))),MATCH(Lista,Lista,0),""),ROW())),"")</f>
        <v/>
      </c>
    </row>
    <row r="303" spans="1:1">
      <c r="A303" s="34" t="str">
        <f t="array" aca="1" ref="A303" ca="1">IFERROR(INDEX(Lista,SMALL(IF(MATCH(Lista,Lista,0)=ROW(INDIRECT("1:"&amp;COUNTA(Lista))),MATCH(Lista,Lista,0),""),ROW())),"")</f>
        <v/>
      </c>
    </row>
    <row r="304" spans="1:1">
      <c r="A304" s="34" t="str">
        <f t="array" aca="1" ref="A304" ca="1">IFERROR(INDEX(Lista,SMALL(IF(MATCH(Lista,Lista,0)=ROW(INDIRECT("1:"&amp;COUNTA(Lista))),MATCH(Lista,Lista,0),""),ROW())),"")</f>
        <v/>
      </c>
    </row>
    <row r="305" spans="1:1">
      <c r="A305" s="34" t="str">
        <f t="array" aca="1" ref="A305" ca="1">IFERROR(INDEX(Lista,SMALL(IF(MATCH(Lista,Lista,0)=ROW(INDIRECT("1:"&amp;COUNTA(Lista))),MATCH(Lista,Lista,0),""),ROW())),"")</f>
        <v/>
      </c>
    </row>
    <row r="306" spans="1:1">
      <c r="A306" s="34" t="str">
        <f t="array" aca="1" ref="A306" ca="1">IFERROR(INDEX(Lista,SMALL(IF(MATCH(Lista,Lista,0)=ROW(INDIRECT("1:"&amp;COUNTA(Lista))),MATCH(Lista,Lista,0),""),ROW())),"")</f>
        <v/>
      </c>
    </row>
    <row r="307" spans="1:1">
      <c r="A307" s="34" t="str">
        <f t="array" aca="1" ref="A307" ca="1">IFERROR(INDEX(Lista,SMALL(IF(MATCH(Lista,Lista,0)=ROW(INDIRECT("1:"&amp;COUNTA(Lista))),MATCH(Lista,Lista,0),""),ROW())),"")</f>
        <v/>
      </c>
    </row>
    <row r="308" spans="1:1">
      <c r="A308" s="34" t="str">
        <f t="array" aca="1" ref="A308" ca="1">IFERROR(INDEX(Lista,SMALL(IF(MATCH(Lista,Lista,0)=ROW(INDIRECT("1:"&amp;COUNTA(Lista))),MATCH(Lista,Lista,0),""),ROW())),"")</f>
        <v/>
      </c>
    </row>
    <row r="309" spans="1:1">
      <c r="A309" s="34" t="str">
        <f t="array" aca="1" ref="A309" ca="1">IFERROR(INDEX(Lista,SMALL(IF(MATCH(Lista,Lista,0)=ROW(INDIRECT("1:"&amp;COUNTA(Lista))),MATCH(Lista,Lista,0),""),ROW())),"")</f>
        <v/>
      </c>
    </row>
    <row r="310" spans="1:1">
      <c r="A310" s="34" t="str">
        <f t="array" aca="1" ref="A310" ca="1">IFERROR(INDEX(Lista,SMALL(IF(MATCH(Lista,Lista,0)=ROW(INDIRECT("1:"&amp;COUNTA(Lista))),MATCH(Lista,Lista,0),""),ROW())),"")</f>
        <v/>
      </c>
    </row>
    <row r="311" spans="1:1">
      <c r="A311" s="34" t="str">
        <f t="array" aca="1" ref="A311" ca="1">IFERROR(INDEX(Lista,SMALL(IF(MATCH(Lista,Lista,0)=ROW(INDIRECT("1:"&amp;COUNTA(Lista))),MATCH(Lista,Lista,0),""),ROW())),"")</f>
        <v/>
      </c>
    </row>
    <row r="312" spans="1:1">
      <c r="A312" s="34" t="str">
        <f t="array" aca="1" ref="A312" ca="1">IFERROR(INDEX(Lista,SMALL(IF(MATCH(Lista,Lista,0)=ROW(INDIRECT("1:"&amp;COUNTA(Lista))),MATCH(Lista,Lista,0),""),ROW())),"")</f>
        <v/>
      </c>
    </row>
    <row r="313" spans="1:1">
      <c r="A313" s="34" t="str">
        <f t="array" aca="1" ref="A313" ca="1">IFERROR(INDEX(Lista,SMALL(IF(MATCH(Lista,Lista,0)=ROW(INDIRECT("1:"&amp;COUNTA(Lista))),MATCH(Lista,Lista,0),""),ROW())),"")</f>
        <v/>
      </c>
    </row>
    <row r="314" spans="1:1">
      <c r="A314" s="34" t="str">
        <f t="array" aca="1" ref="A314" ca="1">IFERROR(INDEX(Lista,SMALL(IF(MATCH(Lista,Lista,0)=ROW(INDIRECT("1:"&amp;COUNTA(Lista))),MATCH(Lista,Lista,0),""),ROW())),"")</f>
        <v/>
      </c>
    </row>
    <row r="315" spans="1:1">
      <c r="A315" s="34" t="str">
        <f t="array" aca="1" ref="A315" ca="1">IFERROR(INDEX(Lista,SMALL(IF(MATCH(Lista,Lista,0)=ROW(INDIRECT("1:"&amp;COUNTA(Lista))),MATCH(Lista,Lista,0),""),ROW())),"")</f>
        <v/>
      </c>
    </row>
    <row r="316" spans="1:1">
      <c r="A316" s="34" t="str">
        <f t="array" aca="1" ref="A316" ca="1">IFERROR(INDEX(Lista,SMALL(IF(MATCH(Lista,Lista,0)=ROW(INDIRECT("1:"&amp;COUNTA(Lista))),MATCH(Lista,Lista,0),""),ROW())),"")</f>
        <v/>
      </c>
    </row>
    <row r="317" spans="1:1">
      <c r="A317" s="34" t="str">
        <f t="array" aca="1" ref="A317" ca="1">IFERROR(INDEX(Lista,SMALL(IF(MATCH(Lista,Lista,0)=ROW(INDIRECT("1:"&amp;COUNTA(Lista))),MATCH(Lista,Lista,0),""),ROW())),"")</f>
        <v/>
      </c>
    </row>
    <row r="318" spans="1:1">
      <c r="A318" s="34" t="str">
        <f t="array" aca="1" ref="A318" ca="1">IFERROR(INDEX(Lista,SMALL(IF(MATCH(Lista,Lista,0)=ROW(INDIRECT("1:"&amp;COUNTA(Lista))),MATCH(Lista,Lista,0),""),ROW())),"")</f>
        <v/>
      </c>
    </row>
    <row r="319" spans="1:1">
      <c r="A319" s="34" t="str">
        <f t="array" aca="1" ref="A319" ca="1">IFERROR(INDEX(Lista,SMALL(IF(MATCH(Lista,Lista,0)=ROW(INDIRECT("1:"&amp;COUNTA(Lista))),MATCH(Lista,Lista,0),""),ROW())),"")</f>
        <v/>
      </c>
    </row>
    <row r="320" spans="1:1">
      <c r="A320" s="34" t="str">
        <f t="array" aca="1" ref="A320" ca="1">IFERROR(INDEX(Lista,SMALL(IF(MATCH(Lista,Lista,0)=ROW(INDIRECT("1:"&amp;COUNTA(Lista))),MATCH(Lista,Lista,0),""),ROW())),"")</f>
        <v/>
      </c>
    </row>
    <row r="321" spans="1:1">
      <c r="A321" s="34" t="str">
        <f t="array" aca="1" ref="A321" ca="1">IFERROR(INDEX(Lista,SMALL(IF(MATCH(Lista,Lista,0)=ROW(INDIRECT("1:"&amp;COUNTA(Lista))),MATCH(Lista,Lista,0),""),ROW())),"")</f>
        <v/>
      </c>
    </row>
    <row r="322" spans="1:1">
      <c r="A322" s="34" t="str">
        <f t="array" aca="1" ref="A322" ca="1">IFERROR(INDEX(Lista,SMALL(IF(MATCH(Lista,Lista,0)=ROW(INDIRECT("1:"&amp;COUNTA(Lista))),MATCH(Lista,Lista,0),""),ROW())),"")</f>
        <v/>
      </c>
    </row>
    <row r="323" spans="1:1">
      <c r="A323" s="34" t="str">
        <f t="array" aca="1" ref="A323" ca="1">IFERROR(INDEX(Lista,SMALL(IF(MATCH(Lista,Lista,0)=ROW(INDIRECT("1:"&amp;COUNTA(Lista))),MATCH(Lista,Lista,0),""),ROW())),"")</f>
        <v/>
      </c>
    </row>
    <row r="324" spans="1:1">
      <c r="A324" s="34" t="str">
        <f t="array" aca="1" ref="A324" ca="1">IFERROR(INDEX(Lista,SMALL(IF(MATCH(Lista,Lista,0)=ROW(INDIRECT("1:"&amp;COUNTA(Lista))),MATCH(Lista,Lista,0),""),ROW())),"")</f>
        <v/>
      </c>
    </row>
    <row r="325" spans="1:1">
      <c r="A325" s="34" t="str">
        <f t="array" aca="1" ref="A325" ca="1">IFERROR(INDEX(Lista,SMALL(IF(MATCH(Lista,Lista,0)=ROW(INDIRECT("1:"&amp;COUNTA(Lista))),MATCH(Lista,Lista,0),""),ROW())),"")</f>
        <v/>
      </c>
    </row>
    <row r="326" spans="1:1">
      <c r="A326" s="34" t="str">
        <f t="array" aca="1" ref="A326" ca="1">IFERROR(INDEX(Lista,SMALL(IF(MATCH(Lista,Lista,0)=ROW(INDIRECT("1:"&amp;COUNTA(Lista))),MATCH(Lista,Lista,0),""),ROW())),"")</f>
        <v/>
      </c>
    </row>
    <row r="327" spans="1:1">
      <c r="A327" s="34" t="str">
        <f t="array" aca="1" ref="A327" ca="1">IFERROR(INDEX(Lista,SMALL(IF(MATCH(Lista,Lista,0)=ROW(INDIRECT("1:"&amp;COUNTA(Lista))),MATCH(Lista,Lista,0),""),ROW())),"")</f>
        <v/>
      </c>
    </row>
    <row r="328" spans="1:1">
      <c r="A328" s="34" t="str">
        <f t="array" aca="1" ref="A328" ca="1">IFERROR(INDEX(Lista,SMALL(IF(MATCH(Lista,Lista,0)=ROW(INDIRECT("1:"&amp;COUNTA(Lista))),MATCH(Lista,Lista,0),""),ROW())),"")</f>
        <v/>
      </c>
    </row>
    <row r="329" spans="1:1">
      <c r="A329" s="34" t="str">
        <f t="array" aca="1" ref="A329" ca="1">IFERROR(INDEX(Lista,SMALL(IF(MATCH(Lista,Lista,0)=ROW(INDIRECT("1:"&amp;COUNTA(Lista))),MATCH(Lista,Lista,0),""),ROW())),"")</f>
        <v/>
      </c>
    </row>
    <row r="330" spans="1:1">
      <c r="A330" s="34" t="str">
        <f t="array" aca="1" ref="A330" ca="1">IFERROR(INDEX(Lista,SMALL(IF(MATCH(Lista,Lista,0)=ROW(INDIRECT("1:"&amp;COUNTA(Lista))),MATCH(Lista,Lista,0),""),ROW())),"")</f>
        <v/>
      </c>
    </row>
    <row r="331" spans="1:1">
      <c r="A331" s="34" t="str">
        <f t="array" aca="1" ref="A331" ca="1">IFERROR(INDEX(Lista,SMALL(IF(MATCH(Lista,Lista,0)=ROW(INDIRECT("1:"&amp;COUNTA(Lista))),MATCH(Lista,Lista,0),""),ROW())),"")</f>
        <v/>
      </c>
    </row>
    <row r="332" spans="1:1">
      <c r="A332" s="34" t="str">
        <f t="array" aca="1" ref="A332" ca="1">IFERROR(INDEX(Lista,SMALL(IF(MATCH(Lista,Lista,0)=ROW(INDIRECT("1:"&amp;COUNTA(Lista))),MATCH(Lista,Lista,0),""),ROW())),"")</f>
        <v/>
      </c>
    </row>
    <row r="333" spans="1:1">
      <c r="A333" s="34" t="str">
        <f t="array" aca="1" ref="A333" ca="1">IFERROR(INDEX(Lista,SMALL(IF(MATCH(Lista,Lista,0)=ROW(INDIRECT("1:"&amp;COUNTA(Lista))),MATCH(Lista,Lista,0),""),ROW())),"")</f>
        <v/>
      </c>
    </row>
    <row r="334" spans="1:1">
      <c r="A334" s="34" t="str">
        <f t="array" aca="1" ref="A334" ca="1">IFERROR(INDEX(Lista,SMALL(IF(MATCH(Lista,Lista,0)=ROW(INDIRECT("1:"&amp;COUNTA(Lista))),MATCH(Lista,Lista,0),""),ROW())),"")</f>
        <v/>
      </c>
    </row>
    <row r="335" spans="1:1">
      <c r="A335" s="34" t="str">
        <f t="array" aca="1" ref="A335" ca="1">IFERROR(INDEX(Lista,SMALL(IF(MATCH(Lista,Lista,0)=ROW(INDIRECT("1:"&amp;COUNTA(Lista))),MATCH(Lista,Lista,0),""),ROW())),"")</f>
        <v/>
      </c>
    </row>
    <row r="336" spans="1:1">
      <c r="A336" s="34" t="str">
        <f t="array" aca="1" ref="A336" ca="1">IFERROR(INDEX(Lista,SMALL(IF(MATCH(Lista,Lista,0)=ROW(INDIRECT("1:"&amp;COUNTA(Lista))),MATCH(Lista,Lista,0),""),ROW())),"")</f>
        <v/>
      </c>
    </row>
    <row r="337" spans="1:1">
      <c r="A337" s="34" t="str">
        <f t="array" aca="1" ref="A337" ca="1">IFERROR(INDEX(Lista,SMALL(IF(MATCH(Lista,Lista,0)=ROW(INDIRECT("1:"&amp;COUNTA(Lista))),MATCH(Lista,Lista,0),""),ROW())),"")</f>
        <v/>
      </c>
    </row>
    <row r="338" spans="1:1">
      <c r="A338" s="34" t="str">
        <f t="array" aca="1" ref="A338" ca="1">IFERROR(INDEX(Lista,SMALL(IF(MATCH(Lista,Lista,0)=ROW(INDIRECT("1:"&amp;COUNTA(Lista))),MATCH(Lista,Lista,0),""),ROW())),"")</f>
        <v/>
      </c>
    </row>
    <row r="339" spans="1:1">
      <c r="A339" s="34" t="str">
        <f t="array" aca="1" ref="A339" ca="1">IFERROR(INDEX(Lista,SMALL(IF(MATCH(Lista,Lista,0)=ROW(INDIRECT("1:"&amp;COUNTA(Lista))),MATCH(Lista,Lista,0),""),ROW())),"")</f>
        <v/>
      </c>
    </row>
    <row r="340" spans="1:1">
      <c r="A340" s="34" t="str">
        <f t="array" aca="1" ref="A340" ca="1">IFERROR(INDEX(Lista,SMALL(IF(MATCH(Lista,Lista,0)=ROW(INDIRECT("1:"&amp;COUNTA(Lista))),MATCH(Lista,Lista,0),""),ROW())),"")</f>
        <v/>
      </c>
    </row>
    <row r="341" spans="1:1">
      <c r="A341" s="34" t="str">
        <f t="array" aca="1" ref="A341" ca="1">IFERROR(INDEX(Lista,SMALL(IF(MATCH(Lista,Lista,0)=ROW(INDIRECT("1:"&amp;COUNTA(Lista))),MATCH(Lista,Lista,0),""),ROW())),"")</f>
        <v/>
      </c>
    </row>
    <row r="342" spans="1:1">
      <c r="A342" s="34" t="str">
        <f t="array" aca="1" ref="A342" ca="1">IFERROR(INDEX(Lista,SMALL(IF(MATCH(Lista,Lista,0)=ROW(INDIRECT("1:"&amp;COUNTA(Lista))),MATCH(Lista,Lista,0),""),ROW())),"")</f>
        <v/>
      </c>
    </row>
    <row r="343" spans="1:1">
      <c r="A343" s="34" t="str">
        <f t="array" aca="1" ref="A343" ca="1">IFERROR(INDEX(Lista,SMALL(IF(MATCH(Lista,Lista,0)=ROW(INDIRECT("1:"&amp;COUNTA(Lista))),MATCH(Lista,Lista,0),""),ROW())),"")</f>
        <v/>
      </c>
    </row>
    <row r="344" spans="1:1">
      <c r="A344" s="34" t="str">
        <f t="array" aca="1" ref="A344" ca="1">IFERROR(INDEX(Lista,SMALL(IF(MATCH(Lista,Lista,0)=ROW(INDIRECT("1:"&amp;COUNTA(Lista))),MATCH(Lista,Lista,0),""),ROW())),"")</f>
        <v/>
      </c>
    </row>
    <row r="345" spans="1:1">
      <c r="A345" s="34" t="str">
        <f t="array" aca="1" ref="A345" ca="1">IFERROR(INDEX(Lista,SMALL(IF(MATCH(Lista,Lista,0)=ROW(INDIRECT("1:"&amp;COUNTA(Lista))),MATCH(Lista,Lista,0),""),ROW())),"")</f>
        <v/>
      </c>
    </row>
    <row r="346" spans="1:1">
      <c r="A346" s="34" t="str">
        <f t="array" aca="1" ref="A346" ca="1">IFERROR(INDEX(Lista,SMALL(IF(MATCH(Lista,Lista,0)=ROW(INDIRECT("1:"&amp;COUNTA(Lista))),MATCH(Lista,Lista,0),""),ROW())),"")</f>
        <v/>
      </c>
    </row>
    <row r="347" spans="1:1">
      <c r="A347" s="34" t="str">
        <f t="array" aca="1" ref="A347" ca="1">IFERROR(INDEX(Lista,SMALL(IF(MATCH(Lista,Lista,0)=ROW(INDIRECT("1:"&amp;COUNTA(Lista))),MATCH(Lista,Lista,0),""),ROW())),"")</f>
        <v/>
      </c>
    </row>
    <row r="348" spans="1:1">
      <c r="A348" s="34" t="str">
        <f t="array" aca="1" ref="A348" ca="1">IFERROR(INDEX(Lista,SMALL(IF(MATCH(Lista,Lista,0)=ROW(INDIRECT("1:"&amp;COUNTA(Lista))),MATCH(Lista,Lista,0),""),ROW())),"")</f>
        <v/>
      </c>
    </row>
    <row r="349" spans="1:1">
      <c r="A349" s="34" t="str">
        <f t="array" aca="1" ref="A349" ca="1">IFERROR(INDEX(Lista,SMALL(IF(MATCH(Lista,Lista,0)=ROW(INDIRECT("1:"&amp;COUNTA(Lista))),MATCH(Lista,Lista,0),""),ROW())),"")</f>
        <v/>
      </c>
    </row>
    <row r="350" spans="1:1">
      <c r="A350" s="34" t="str">
        <f t="array" aca="1" ref="A350" ca="1">IFERROR(INDEX(Lista,SMALL(IF(MATCH(Lista,Lista,0)=ROW(INDIRECT("1:"&amp;COUNTA(Lista))),MATCH(Lista,Lista,0),""),ROW())),"")</f>
        <v/>
      </c>
    </row>
    <row r="351" spans="1:1">
      <c r="A351" s="34" t="str">
        <f t="array" aca="1" ref="A351" ca="1">IFERROR(INDEX(Lista,SMALL(IF(MATCH(Lista,Lista,0)=ROW(INDIRECT("1:"&amp;COUNTA(Lista))),MATCH(Lista,Lista,0),""),ROW())),"")</f>
        <v/>
      </c>
    </row>
    <row r="352" spans="1:1">
      <c r="A352" s="34" t="str">
        <f t="array" aca="1" ref="A352" ca="1">IFERROR(INDEX(Lista,SMALL(IF(MATCH(Lista,Lista,0)=ROW(INDIRECT("1:"&amp;COUNTA(Lista))),MATCH(Lista,Lista,0),""),ROW())),"")</f>
        <v/>
      </c>
    </row>
    <row r="353" spans="1:1">
      <c r="A353" s="34" t="str">
        <f t="array" aca="1" ref="A353" ca="1">IFERROR(INDEX(Lista,SMALL(IF(MATCH(Lista,Lista,0)=ROW(INDIRECT("1:"&amp;COUNTA(Lista))),MATCH(Lista,Lista,0),""),ROW())),"")</f>
        <v/>
      </c>
    </row>
    <row r="354" spans="1:1">
      <c r="A354" s="34" t="str">
        <f t="array" aca="1" ref="A354" ca="1">IFERROR(INDEX(Lista,SMALL(IF(MATCH(Lista,Lista,0)=ROW(INDIRECT("1:"&amp;COUNTA(Lista))),MATCH(Lista,Lista,0),""),ROW())),"")</f>
        <v/>
      </c>
    </row>
    <row r="355" spans="1:1">
      <c r="A355" s="34" t="str">
        <f t="array" aca="1" ref="A355" ca="1">IFERROR(INDEX(Lista,SMALL(IF(MATCH(Lista,Lista,0)=ROW(INDIRECT("1:"&amp;COUNTA(Lista))),MATCH(Lista,Lista,0),""),ROW())),"")</f>
        <v/>
      </c>
    </row>
    <row r="356" spans="1:1">
      <c r="A356" s="34" t="str">
        <f t="array" aca="1" ref="A356" ca="1">IFERROR(INDEX(Lista,SMALL(IF(MATCH(Lista,Lista,0)=ROW(INDIRECT("1:"&amp;COUNTA(Lista))),MATCH(Lista,Lista,0),""),ROW())),"")</f>
        <v/>
      </c>
    </row>
    <row r="357" spans="1:1">
      <c r="A357" s="34" t="str">
        <f t="array" aca="1" ref="A357" ca="1">IFERROR(INDEX(Lista,SMALL(IF(MATCH(Lista,Lista,0)=ROW(INDIRECT("1:"&amp;COUNTA(Lista))),MATCH(Lista,Lista,0),""),ROW())),"")</f>
        <v/>
      </c>
    </row>
    <row r="358" spans="1:1">
      <c r="A358" s="34" t="str">
        <f t="array" aca="1" ref="A358" ca="1">IFERROR(INDEX(Lista,SMALL(IF(MATCH(Lista,Lista,0)=ROW(INDIRECT("1:"&amp;COUNTA(Lista))),MATCH(Lista,Lista,0),""),ROW())),"")</f>
        <v/>
      </c>
    </row>
    <row r="359" spans="1:1">
      <c r="A359" s="34" t="str">
        <f t="array" aca="1" ref="A359" ca="1">IFERROR(INDEX(Lista,SMALL(IF(MATCH(Lista,Lista,0)=ROW(INDIRECT("1:"&amp;COUNTA(Lista))),MATCH(Lista,Lista,0),""),ROW())),"")</f>
        <v/>
      </c>
    </row>
    <row r="360" spans="1:1">
      <c r="A360" s="34" t="str">
        <f t="array" aca="1" ref="A360" ca="1">IFERROR(INDEX(Lista,SMALL(IF(MATCH(Lista,Lista,0)=ROW(INDIRECT("1:"&amp;COUNTA(Lista))),MATCH(Lista,Lista,0),""),ROW())),"")</f>
        <v/>
      </c>
    </row>
    <row r="361" spans="1:1">
      <c r="A361" s="34" t="str">
        <f t="array" aca="1" ref="A361" ca="1">IFERROR(INDEX(Lista,SMALL(IF(MATCH(Lista,Lista,0)=ROW(INDIRECT("1:"&amp;COUNTA(Lista))),MATCH(Lista,Lista,0),""),ROW())),"")</f>
        <v/>
      </c>
    </row>
    <row r="362" spans="1:1">
      <c r="A362" s="34" t="str">
        <f t="array" aca="1" ref="A362" ca="1">IFERROR(INDEX(Lista,SMALL(IF(MATCH(Lista,Lista,0)=ROW(INDIRECT("1:"&amp;COUNTA(Lista))),MATCH(Lista,Lista,0),""),ROW())),"")</f>
        <v/>
      </c>
    </row>
    <row r="363" spans="1:1">
      <c r="A363" s="34" t="str">
        <f t="array" aca="1" ref="A363" ca="1">IFERROR(INDEX(Lista,SMALL(IF(MATCH(Lista,Lista,0)=ROW(INDIRECT("1:"&amp;COUNTA(Lista))),MATCH(Lista,Lista,0),""),ROW())),"")</f>
        <v/>
      </c>
    </row>
    <row r="364" spans="1:1">
      <c r="A364" s="34" t="str">
        <f t="array" aca="1" ref="A364" ca="1">IFERROR(INDEX(Lista,SMALL(IF(MATCH(Lista,Lista,0)=ROW(INDIRECT("1:"&amp;COUNTA(Lista))),MATCH(Lista,Lista,0),""),ROW())),"")</f>
        <v/>
      </c>
    </row>
    <row r="365" spans="1:1">
      <c r="A365" s="34" t="str">
        <f t="array" aca="1" ref="A365" ca="1">IFERROR(INDEX(Lista,SMALL(IF(MATCH(Lista,Lista,0)=ROW(INDIRECT("1:"&amp;COUNTA(Lista))),MATCH(Lista,Lista,0),""),ROW())),"")</f>
        <v/>
      </c>
    </row>
    <row r="366" spans="1:1">
      <c r="A366" s="34" t="str">
        <f t="array" aca="1" ref="A366" ca="1">IFERROR(INDEX(Lista,SMALL(IF(MATCH(Lista,Lista,0)=ROW(INDIRECT("1:"&amp;COUNTA(Lista))),MATCH(Lista,Lista,0),""),ROW())),"")</f>
        <v/>
      </c>
    </row>
    <row r="367" spans="1:1">
      <c r="A367" s="34" t="str">
        <f t="array" aca="1" ref="A367" ca="1">IFERROR(INDEX(Lista,SMALL(IF(MATCH(Lista,Lista,0)=ROW(INDIRECT("1:"&amp;COUNTA(Lista))),MATCH(Lista,Lista,0),""),ROW())),"")</f>
        <v/>
      </c>
    </row>
    <row r="368" spans="1:1">
      <c r="A368" s="34" t="str">
        <f t="array" aca="1" ref="A368" ca="1">IFERROR(INDEX(Lista,SMALL(IF(MATCH(Lista,Lista,0)=ROW(INDIRECT("1:"&amp;COUNTA(Lista))),MATCH(Lista,Lista,0),""),ROW())),"")</f>
        <v/>
      </c>
    </row>
    <row r="369" spans="1:1">
      <c r="A369" s="34" t="str">
        <f t="array" aca="1" ref="A369" ca="1">IFERROR(INDEX(Lista,SMALL(IF(MATCH(Lista,Lista,0)=ROW(INDIRECT("1:"&amp;COUNTA(Lista))),MATCH(Lista,Lista,0),""),ROW())),"")</f>
        <v/>
      </c>
    </row>
    <row r="370" spans="1:1">
      <c r="A370" s="34" t="str">
        <f t="array" aca="1" ref="A370" ca="1">IFERROR(INDEX(Lista,SMALL(IF(MATCH(Lista,Lista,0)=ROW(INDIRECT("1:"&amp;COUNTA(Lista))),MATCH(Lista,Lista,0),""),ROW())),"")</f>
        <v/>
      </c>
    </row>
    <row r="371" spans="1:1">
      <c r="A371" s="34" t="str">
        <f t="array" aca="1" ref="A371" ca="1">IFERROR(INDEX(Lista,SMALL(IF(MATCH(Lista,Lista,0)=ROW(INDIRECT("1:"&amp;COUNTA(Lista))),MATCH(Lista,Lista,0),""),ROW())),"")</f>
        <v/>
      </c>
    </row>
    <row r="372" spans="1:1">
      <c r="A372" s="34" t="str">
        <f t="array" aca="1" ref="A372" ca="1">IFERROR(INDEX(Lista,SMALL(IF(MATCH(Lista,Lista,0)=ROW(INDIRECT("1:"&amp;COUNTA(Lista))),MATCH(Lista,Lista,0),""),ROW())),"")</f>
        <v/>
      </c>
    </row>
    <row r="373" spans="1:1">
      <c r="A373" s="34" t="str">
        <f t="array" aca="1" ref="A373" ca="1">IFERROR(INDEX(Lista,SMALL(IF(MATCH(Lista,Lista,0)=ROW(INDIRECT("1:"&amp;COUNTA(Lista))),MATCH(Lista,Lista,0),""),ROW())),"")</f>
        <v/>
      </c>
    </row>
    <row r="374" spans="1:1">
      <c r="A374" s="34" t="str">
        <f t="array" aca="1" ref="A374" ca="1">IFERROR(INDEX(Lista,SMALL(IF(MATCH(Lista,Lista,0)=ROW(INDIRECT("1:"&amp;COUNTA(Lista))),MATCH(Lista,Lista,0),""),ROW())),"")</f>
        <v/>
      </c>
    </row>
    <row r="375" spans="1:1">
      <c r="A375" s="34" t="str">
        <f t="array" aca="1" ref="A375" ca="1">IFERROR(INDEX(Lista,SMALL(IF(MATCH(Lista,Lista,0)=ROW(INDIRECT("1:"&amp;COUNTA(Lista))),MATCH(Lista,Lista,0),""),ROW())),"")</f>
        <v/>
      </c>
    </row>
    <row r="376" spans="1:1">
      <c r="A376" s="34" t="str">
        <f t="array" aca="1" ref="A376" ca="1">IFERROR(INDEX(Lista,SMALL(IF(MATCH(Lista,Lista,0)=ROW(INDIRECT("1:"&amp;COUNTA(Lista))),MATCH(Lista,Lista,0),""),ROW())),"")</f>
        <v/>
      </c>
    </row>
    <row r="377" spans="1:1">
      <c r="A377" s="34" t="str">
        <f t="array" aca="1" ref="A377" ca="1">IFERROR(INDEX(Lista,SMALL(IF(MATCH(Lista,Lista,0)=ROW(INDIRECT("1:"&amp;COUNTA(Lista))),MATCH(Lista,Lista,0),""),ROW())),"")</f>
        <v/>
      </c>
    </row>
    <row r="378" spans="1:1">
      <c r="A378" s="34" t="str">
        <f t="array" aca="1" ref="A378" ca="1">IFERROR(INDEX(Lista,SMALL(IF(MATCH(Lista,Lista,0)=ROW(INDIRECT("1:"&amp;COUNTA(Lista))),MATCH(Lista,Lista,0),""),ROW())),"")</f>
        <v/>
      </c>
    </row>
    <row r="379" spans="1:1">
      <c r="A379" s="34" t="str">
        <f t="array" aca="1" ref="A379" ca="1">IFERROR(INDEX(Lista,SMALL(IF(MATCH(Lista,Lista,0)=ROW(INDIRECT("1:"&amp;COUNTA(Lista))),MATCH(Lista,Lista,0),""),ROW())),"")</f>
        <v/>
      </c>
    </row>
    <row r="380" spans="1:1">
      <c r="A380" s="34" t="str">
        <f t="array" aca="1" ref="A380" ca="1">IFERROR(INDEX(Lista,SMALL(IF(MATCH(Lista,Lista,0)=ROW(INDIRECT("1:"&amp;COUNTA(Lista))),MATCH(Lista,Lista,0),""),ROW())),"")</f>
        <v/>
      </c>
    </row>
    <row r="381" spans="1:1">
      <c r="A381" s="34" t="str">
        <f t="array" aca="1" ref="A381" ca="1">IFERROR(INDEX(Lista,SMALL(IF(MATCH(Lista,Lista,0)=ROW(INDIRECT("1:"&amp;COUNTA(Lista))),MATCH(Lista,Lista,0),""),ROW())),"")</f>
        <v/>
      </c>
    </row>
    <row r="382" spans="1:1">
      <c r="A382" s="34" t="str">
        <f t="array" aca="1" ref="A382" ca="1">IFERROR(INDEX(Lista,SMALL(IF(MATCH(Lista,Lista,0)=ROW(INDIRECT("1:"&amp;COUNTA(Lista))),MATCH(Lista,Lista,0),""),ROW())),"")</f>
        <v/>
      </c>
    </row>
    <row r="383" spans="1:1">
      <c r="A383" s="34" t="str">
        <f t="array" aca="1" ref="A383" ca="1">IFERROR(INDEX(Lista,SMALL(IF(MATCH(Lista,Lista,0)=ROW(INDIRECT("1:"&amp;COUNTA(Lista))),MATCH(Lista,Lista,0),""),ROW())),"")</f>
        <v/>
      </c>
    </row>
    <row r="384" spans="1:1">
      <c r="A384" s="34" t="str">
        <f t="array" aca="1" ref="A384" ca="1">IFERROR(INDEX(Lista,SMALL(IF(MATCH(Lista,Lista,0)=ROW(INDIRECT("1:"&amp;COUNTA(Lista))),MATCH(Lista,Lista,0),""),ROW())),"")</f>
        <v/>
      </c>
    </row>
    <row r="385" spans="1:1">
      <c r="A385" s="34" t="str">
        <f t="array" aca="1" ref="A385" ca="1">IFERROR(INDEX(Lista,SMALL(IF(MATCH(Lista,Lista,0)=ROW(INDIRECT("1:"&amp;COUNTA(Lista))),MATCH(Lista,Lista,0),""),ROW())),"")</f>
        <v/>
      </c>
    </row>
    <row r="386" spans="1:1">
      <c r="A386" s="34" t="str">
        <f t="array" aca="1" ref="A386" ca="1">IFERROR(INDEX(Lista,SMALL(IF(MATCH(Lista,Lista,0)=ROW(INDIRECT("1:"&amp;COUNTA(Lista))),MATCH(Lista,Lista,0),""),ROW())),"")</f>
        <v/>
      </c>
    </row>
    <row r="387" spans="1:1">
      <c r="A387" s="34" t="str">
        <f t="array" aca="1" ref="A387" ca="1">IFERROR(INDEX(Lista,SMALL(IF(MATCH(Lista,Lista,0)=ROW(INDIRECT("1:"&amp;COUNTA(Lista))),MATCH(Lista,Lista,0),""),ROW())),"")</f>
        <v/>
      </c>
    </row>
    <row r="388" spans="1:1">
      <c r="A388" s="34" t="str">
        <f t="array" aca="1" ref="A388" ca="1">IFERROR(INDEX(Lista,SMALL(IF(MATCH(Lista,Lista,0)=ROW(INDIRECT("1:"&amp;COUNTA(Lista))),MATCH(Lista,Lista,0),""),ROW())),"")</f>
        <v/>
      </c>
    </row>
    <row r="389" spans="1:1">
      <c r="A389" s="34" t="str">
        <f t="array" aca="1" ref="A389" ca="1">IFERROR(INDEX(Lista,SMALL(IF(MATCH(Lista,Lista,0)=ROW(INDIRECT("1:"&amp;COUNTA(Lista))),MATCH(Lista,Lista,0),""),ROW())),"")</f>
        <v/>
      </c>
    </row>
    <row r="390" spans="1:1">
      <c r="A390" s="34" t="str">
        <f t="array" aca="1" ref="A390" ca="1">IFERROR(INDEX(Lista,SMALL(IF(MATCH(Lista,Lista,0)=ROW(INDIRECT("1:"&amp;COUNTA(Lista))),MATCH(Lista,Lista,0),""),ROW())),"")</f>
        <v/>
      </c>
    </row>
    <row r="391" spans="1:1">
      <c r="A391" s="34" t="str">
        <f t="array" aca="1" ref="A391" ca="1">IFERROR(INDEX(Lista,SMALL(IF(MATCH(Lista,Lista,0)=ROW(INDIRECT("1:"&amp;COUNTA(Lista))),MATCH(Lista,Lista,0),""),ROW())),"")</f>
        <v/>
      </c>
    </row>
    <row r="392" spans="1:1">
      <c r="A392" s="34" t="str">
        <f t="array" aca="1" ref="A392" ca="1">IFERROR(INDEX(Lista,SMALL(IF(MATCH(Lista,Lista,0)=ROW(INDIRECT("1:"&amp;COUNTA(Lista))),MATCH(Lista,Lista,0),""),ROW())),"")</f>
        <v/>
      </c>
    </row>
    <row r="393" spans="1:1">
      <c r="A393" s="34" t="str">
        <f t="array" aca="1" ref="A393" ca="1">IFERROR(INDEX(Lista,SMALL(IF(MATCH(Lista,Lista,0)=ROW(INDIRECT("1:"&amp;COUNTA(Lista))),MATCH(Lista,Lista,0),""),ROW())),"")</f>
        <v/>
      </c>
    </row>
    <row r="394" spans="1:1">
      <c r="A394" s="34" t="str">
        <f t="array" aca="1" ref="A394" ca="1">IFERROR(INDEX(Lista,SMALL(IF(MATCH(Lista,Lista,0)=ROW(INDIRECT("1:"&amp;COUNTA(Lista))),MATCH(Lista,Lista,0),""),ROW())),"")</f>
        <v/>
      </c>
    </row>
    <row r="395" spans="1:1">
      <c r="A395" s="34" t="str">
        <f t="array" aca="1" ref="A395" ca="1">IFERROR(INDEX(Lista,SMALL(IF(MATCH(Lista,Lista,0)=ROW(INDIRECT("1:"&amp;COUNTA(Lista))),MATCH(Lista,Lista,0),""),ROW())),"")</f>
        <v/>
      </c>
    </row>
    <row r="396" spans="1:1">
      <c r="A396" s="34" t="str">
        <f t="array" aca="1" ref="A396" ca="1">IFERROR(INDEX(Lista,SMALL(IF(MATCH(Lista,Lista,0)=ROW(INDIRECT("1:"&amp;COUNTA(Lista))),MATCH(Lista,Lista,0),""),ROW())),"")</f>
        <v/>
      </c>
    </row>
    <row r="397" spans="1:1">
      <c r="A397" s="34" t="str">
        <f t="array" aca="1" ref="A397" ca="1">IFERROR(INDEX(Lista,SMALL(IF(MATCH(Lista,Lista,0)=ROW(INDIRECT("1:"&amp;COUNTA(Lista))),MATCH(Lista,Lista,0),""),ROW())),"")</f>
        <v/>
      </c>
    </row>
    <row r="398" spans="1:1">
      <c r="A398" s="34" t="str">
        <f t="array" aca="1" ref="A398" ca="1">IFERROR(INDEX(Lista,SMALL(IF(MATCH(Lista,Lista,0)=ROW(INDIRECT("1:"&amp;COUNTA(Lista))),MATCH(Lista,Lista,0),""),ROW())),"")</f>
        <v/>
      </c>
    </row>
    <row r="399" spans="1:1">
      <c r="A399" s="34" t="str">
        <f t="array" aca="1" ref="A399" ca="1">IFERROR(INDEX(Lista,SMALL(IF(MATCH(Lista,Lista,0)=ROW(INDIRECT("1:"&amp;COUNTA(Lista))),MATCH(Lista,Lista,0),""),ROW())),"")</f>
        <v/>
      </c>
    </row>
    <row r="400" spans="1:1">
      <c r="A400" s="34" t="str">
        <f t="array" aca="1" ref="A400" ca="1">IFERROR(INDEX(Lista,SMALL(IF(MATCH(Lista,Lista,0)=ROW(INDIRECT("1:"&amp;COUNTA(Lista))),MATCH(Lista,Lista,0),""),ROW())),"")</f>
        <v/>
      </c>
    </row>
    <row r="401" spans="1:1">
      <c r="A401" s="34" t="str">
        <f t="array" aca="1" ref="A401" ca="1">IFERROR(INDEX(Lista,SMALL(IF(MATCH(Lista,Lista,0)=ROW(INDIRECT("1:"&amp;COUNTA(Lista))),MATCH(Lista,Lista,0),""),ROW())),"")</f>
        <v/>
      </c>
    </row>
    <row r="402" spans="1:1">
      <c r="A402" s="34" t="str">
        <f t="array" aca="1" ref="A402" ca="1">IFERROR(INDEX(Lista,SMALL(IF(MATCH(Lista,Lista,0)=ROW(INDIRECT("1:"&amp;COUNTA(Lista))),MATCH(Lista,Lista,0),""),ROW())),"")</f>
        <v/>
      </c>
    </row>
    <row r="403" spans="1:1">
      <c r="A403" s="34" t="str">
        <f t="array" aca="1" ref="A403" ca="1">IFERROR(INDEX(Lista,SMALL(IF(MATCH(Lista,Lista,0)=ROW(INDIRECT("1:"&amp;COUNTA(Lista))),MATCH(Lista,Lista,0),""),ROW())),"")</f>
        <v/>
      </c>
    </row>
    <row r="404" spans="1:1">
      <c r="A404" s="34" t="str">
        <f t="array" aca="1" ref="A404" ca="1">IFERROR(INDEX(Lista,SMALL(IF(MATCH(Lista,Lista,0)=ROW(INDIRECT("1:"&amp;COUNTA(Lista))),MATCH(Lista,Lista,0),""),ROW())),"")</f>
        <v/>
      </c>
    </row>
    <row r="405" spans="1:1">
      <c r="A405" s="34" t="str">
        <f t="array" aca="1" ref="A405" ca="1">IFERROR(INDEX(Lista,SMALL(IF(MATCH(Lista,Lista,0)=ROW(INDIRECT("1:"&amp;COUNTA(Lista))),MATCH(Lista,Lista,0),""),ROW())),"")</f>
        <v/>
      </c>
    </row>
    <row r="406" spans="1:1">
      <c r="A406" s="34" t="str">
        <f t="array" aca="1" ref="A406" ca="1">IFERROR(INDEX(Lista,SMALL(IF(MATCH(Lista,Lista,0)=ROW(INDIRECT("1:"&amp;COUNTA(Lista))),MATCH(Lista,Lista,0),""),ROW())),"")</f>
        <v/>
      </c>
    </row>
    <row r="407" spans="1:1">
      <c r="A407" s="34" t="str">
        <f t="array" aca="1" ref="A407" ca="1">IFERROR(INDEX(Lista,SMALL(IF(MATCH(Lista,Lista,0)=ROW(INDIRECT("1:"&amp;COUNTA(Lista))),MATCH(Lista,Lista,0),""),ROW())),"")</f>
        <v/>
      </c>
    </row>
    <row r="408" spans="1:1">
      <c r="A408" s="34" t="str">
        <f t="array" aca="1" ref="A408" ca="1">IFERROR(INDEX(Lista,SMALL(IF(MATCH(Lista,Lista,0)=ROW(INDIRECT("1:"&amp;COUNTA(Lista))),MATCH(Lista,Lista,0),""),ROW())),"")</f>
        <v/>
      </c>
    </row>
    <row r="409" spans="1:1">
      <c r="A409" s="34" t="str">
        <f t="array" aca="1" ref="A409" ca="1">IFERROR(INDEX(Lista,SMALL(IF(MATCH(Lista,Lista,0)=ROW(INDIRECT("1:"&amp;COUNTA(Lista))),MATCH(Lista,Lista,0),""),ROW())),"")</f>
        <v/>
      </c>
    </row>
    <row r="410" spans="1:1">
      <c r="A410" s="34" t="str">
        <f t="array" aca="1" ref="A410" ca="1">IFERROR(INDEX(Lista,SMALL(IF(MATCH(Lista,Lista,0)=ROW(INDIRECT("1:"&amp;COUNTA(Lista))),MATCH(Lista,Lista,0),""),ROW())),"")</f>
        <v/>
      </c>
    </row>
    <row r="411" spans="1:1">
      <c r="A411" s="34" t="str">
        <f t="array" aca="1" ref="A411" ca="1">IFERROR(INDEX(Lista,SMALL(IF(MATCH(Lista,Lista,0)=ROW(INDIRECT("1:"&amp;COUNTA(Lista))),MATCH(Lista,Lista,0),""),ROW())),"")</f>
        <v/>
      </c>
    </row>
    <row r="412" spans="1:1">
      <c r="A412" s="34" t="str">
        <f t="array" aca="1" ref="A412" ca="1">IFERROR(INDEX(Lista,SMALL(IF(MATCH(Lista,Lista,0)=ROW(INDIRECT("1:"&amp;COUNTA(Lista))),MATCH(Lista,Lista,0),""),ROW())),"")</f>
        <v/>
      </c>
    </row>
    <row r="413" spans="1:1">
      <c r="A413" s="34" t="str">
        <f t="array" aca="1" ref="A413" ca="1">IFERROR(INDEX(Lista,SMALL(IF(MATCH(Lista,Lista,0)=ROW(INDIRECT("1:"&amp;COUNTA(Lista))),MATCH(Lista,Lista,0),""),ROW())),"")</f>
        <v/>
      </c>
    </row>
    <row r="414" spans="1:1">
      <c r="A414" s="34" t="str">
        <f t="array" aca="1" ref="A414" ca="1">IFERROR(INDEX(Lista,SMALL(IF(MATCH(Lista,Lista,0)=ROW(INDIRECT("1:"&amp;COUNTA(Lista))),MATCH(Lista,Lista,0),""),ROW())),"")</f>
        <v/>
      </c>
    </row>
    <row r="415" spans="1:1">
      <c r="A415" s="34" t="str">
        <f t="array" aca="1" ref="A415" ca="1">IFERROR(INDEX(Lista,SMALL(IF(MATCH(Lista,Lista,0)=ROW(INDIRECT("1:"&amp;COUNTA(Lista))),MATCH(Lista,Lista,0),""),ROW())),"")</f>
        <v/>
      </c>
    </row>
    <row r="416" spans="1:1">
      <c r="A416" s="34" t="str">
        <f t="array" aca="1" ref="A416" ca="1">IFERROR(INDEX(Lista,SMALL(IF(MATCH(Lista,Lista,0)=ROW(INDIRECT("1:"&amp;COUNTA(Lista))),MATCH(Lista,Lista,0),""),ROW())),"")</f>
        <v/>
      </c>
    </row>
    <row r="417" spans="1:1">
      <c r="A417" s="34" t="str">
        <f t="array" aca="1" ref="A417" ca="1">IFERROR(INDEX(Lista,SMALL(IF(MATCH(Lista,Lista,0)=ROW(INDIRECT("1:"&amp;COUNTA(Lista))),MATCH(Lista,Lista,0),""),ROW())),"")</f>
        <v/>
      </c>
    </row>
    <row r="418" spans="1:1">
      <c r="A418" s="34" t="str">
        <f t="array" aca="1" ref="A418" ca="1">IFERROR(INDEX(Lista,SMALL(IF(MATCH(Lista,Lista,0)=ROW(INDIRECT("1:"&amp;COUNTA(Lista))),MATCH(Lista,Lista,0),""),ROW())),"")</f>
        <v/>
      </c>
    </row>
    <row r="419" spans="1:1">
      <c r="A419" s="34" t="str">
        <f t="array" aca="1" ref="A419" ca="1">IFERROR(INDEX(Lista,SMALL(IF(MATCH(Lista,Lista,0)=ROW(INDIRECT("1:"&amp;COUNTA(Lista))),MATCH(Lista,Lista,0),""),ROW())),"")</f>
        <v/>
      </c>
    </row>
    <row r="420" spans="1:1">
      <c r="A420" s="34" t="str">
        <f t="array" aca="1" ref="A420" ca="1">IFERROR(INDEX(Lista,SMALL(IF(MATCH(Lista,Lista,0)=ROW(INDIRECT("1:"&amp;COUNTA(Lista))),MATCH(Lista,Lista,0),""),ROW())),"")</f>
        <v/>
      </c>
    </row>
    <row r="421" spans="1:1">
      <c r="A421" s="34" t="str">
        <f t="array" aca="1" ref="A421" ca="1">IFERROR(INDEX(Lista,SMALL(IF(MATCH(Lista,Lista,0)=ROW(INDIRECT("1:"&amp;COUNTA(Lista))),MATCH(Lista,Lista,0),""),ROW())),"")</f>
        <v/>
      </c>
    </row>
    <row r="422" spans="1:1">
      <c r="A422" s="34" t="str">
        <f t="array" aca="1" ref="A422" ca="1">IFERROR(INDEX(Lista,SMALL(IF(MATCH(Lista,Lista,0)=ROW(INDIRECT("1:"&amp;COUNTA(Lista))),MATCH(Lista,Lista,0),""),ROW())),"")</f>
        <v/>
      </c>
    </row>
    <row r="423" spans="1:1">
      <c r="A423" s="34" t="str">
        <f t="array" aca="1" ref="A423" ca="1">IFERROR(INDEX(Lista,SMALL(IF(MATCH(Lista,Lista,0)=ROW(INDIRECT("1:"&amp;COUNTA(Lista))),MATCH(Lista,Lista,0),""),ROW())),"")</f>
        <v/>
      </c>
    </row>
    <row r="424" spans="1:1">
      <c r="A424" s="34" t="str">
        <f t="array" aca="1" ref="A424" ca="1">IFERROR(INDEX(Lista,SMALL(IF(MATCH(Lista,Lista,0)=ROW(INDIRECT("1:"&amp;COUNTA(Lista))),MATCH(Lista,Lista,0),""),ROW())),"")</f>
        <v/>
      </c>
    </row>
    <row r="425" spans="1:1">
      <c r="A425" s="34" t="str">
        <f t="array" aca="1" ref="A425" ca="1">IFERROR(INDEX(Lista,SMALL(IF(MATCH(Lista,Lista,0)=ROW(INDIRECT("1:"&amp;COUNTA(Lista))),MATCH(Lista,Lista,0),""),ROW())),"")</f>
        <v/>
      </c>
    </row>
    <row r="426" spans="1:1">
      <c r="A426" s="34" t="str">
        <f t="array" aca="1" ref="A426" ca="1">IFERROR(INDEX(Lista,SMALL(IF(MATCH(Lista,Lista,0)=ROW(INDIRECT("1:"&amp;COUNTA(Lista))),MATCH(Lista,Lista,0),""),ROW())),"")</f>
        <v/>
      </c>
    </row>
    <row r="427" spans="1:1">
      <c r="A427" s="34" t="str">
        <f t="array" aca="1" ref="A427" ca="1">IFERROR(INDEX(Lista,SMALL(IF(MATCH(Lista,Lista,0)=ROW(INDIRECT("1:"&amp;COUNTA(Lista))),MATCH(Lista,Lista,0),""),ROW())),"")</f>
        <v/>
      </c>
    </row>
    <row r="428" spans="1:1">
      <c r="A428" s="34" t="str">
        <f t="array" aca="1" ref="A428" ca="1">IFERROR(INDEX(Lista,SMALL(IF(MATCH(Lista,Lista,0)=ROW(INDIRECT("1:"&amp;COUNTA(Lista))),MATCH(Lista,Lista,0),""),ROW())),"")</f>
        <v/>
      </c>
    </row>
    <row r="429" spans="1:1">
      <c r="A429" s="34" t="str">
        <f t="array" aca="1" ref="A429" ca="1">IFERROR(INDEX(Lista,SMALL(IF(MATCH(Lista,Lista,0)=ROW(INDIRECT("1:"&amp;COUNTA(Lista))),MATCH(Lista,Lista,0),""),ROW())),"")</f>
        <v/>
      </c>
    </row>
    <row r="430" spans="1:1">
      <c r="A430" s="34" t="str">
        <f t="array" aca="1" ref="A430" ca="1">IFERROR(INDEX(Lista,SMALL(IF(MATCH(Lista,Lista,0)=ROW(INDIRECT("1:"&amp;COUNTA(Lista))),MATCH(Lista,Lista,0),""),ROW())),"")</f>
        <v/>
      </c>
    </row>
    <row r="431" spans="1:1">
      <c r="A431" s="34" t="str">
        <f t="array" aca="1" ref="A431" ca="1">IFERROR(INDEX(Lista,SMALL(IF(MATCH(Lista,Lista,0)=ROW(INDIRECT("1:"&amp;COUNTA(Lista))),MATCH(Lista,Lista,0),""),ROW())),"")</f>
        <v/>
      </c>
    </row>
    <row r="432" spans="1:1">
      <c r="A432" s="34" t="str">
        <f t="array" aca="1" ref="A432" ca="1">IFERROR(INDEX(Lista,SMALL(IF(MATCH(Lista,Lista,0)=ROW(INDIRECT("1:"&amp;COUNTA(Lista))),MATCH(Lista,Lista,0),""),ROW())),"")</f>
        <v/>
      </c>
    </row>
    <row r="433" spans="1:1">
      <c r="A433" s="34" t="str">
        <f t="array" aca="1" ref="A433" ca="1">IFERROR(INDEX(Lista,SMALL(IF(MATCH(Lista,Lista,0)=ROW(INDIRECT("1:"&amp;COUNTA(Lista))),MATCH(Lista,Lista,0),""),ROW())),"")</f>
        <v/>
      </c>
    </row>
    <row r="434" spans="1:1">
      <c r="A434" s="34" t="str">
        <f t="array" aca="1" ref="A434" ca="1">IFERROR(INDEX(Lista,SMALL(IF(MATCH(Lista,Lista,0)=ROW(INDIRECT("1:"&amp;COUNTA(Lista))),MATCH(Lista,Lista,0),""),ROW())),"")</f>
        <v/>
      </c>
    </row>
    <row r="435" spans="1:1">
      <c r="A435" s="34" t="str">
        <f t="array" aca="1" ref="A435" ca="1">IFERROR(INDEX(Lista,SMALL(IF(MATCH(Lista,Lista,0)=ROW(INDIRECT("1:"&amp;COUNTA(Lista))),MATCH(Lista,Lista,0),""),ROW())),"")</f>
        <v/>
      </c>
    </row>
    <row r="436" spans="1:1">
      <c r="A436" s="34" t="str">
        <f t="array" aca="1" ref="A436" ca="1">IFERROR(INDEX(Lista,SMALL(IF(MATCH(Lista,Lista,0)=ROW(INDIRECT("1:"&amp;COUNTA(Lista))),MATCH(Lista,Lista,0),""),ROW())),"")</f>
        <v/>
      </c>
    </row>
    <row r="437" spans="1:1">
      <c r="A437" s="34" t="str">
        <f t="array" aca="1" ref="A437" ca="1">IFERROR(INDEX(Lista,SMALL(IF(MATCH(Lista,Lista,0)=ROW(INDIRECT("1:"&amp;COUNTA(Lista))),MATCH(Lista,Lista,0),""),ROW())),"")</f>
        <v/>
      </c>
    </row>
    <row r="438" spans="1:1">
      <c r="A438" s="34" t="str">
        <f t="array" aca="1" ref="A438" ca="1">IFERROR(INDEX(Lista,SMALL(IF(MATCH(Lista,Lista,0)=ROW(INDIRECT("1:"&amp;COUNTA(Lista))),MATCH(Lista,Lista,0),""),ROW())),"")</f>
        <v/>
      </c>
    </row>
    <row r="439" spans="1:1">
      <c r="A439" s="34" t="str">
        <f t="array" aca="1" ref="A439" ca="1">IFERROR(INDEX(Lista,SMALL(IF(MATCH(Lista,Lista,0)=ROW(INDIRECT("1:"&amp;COUNTA(Lista))),MATCH(Lista,Lista,0),""),ROW())),"")</f>
        <v/>
      </c>
    </row>
    <row r="440" spans="1:1">
      <c r="A440" s="34" t="str">
        <f t="array" aca="1" ref="A440" ca="1">IFERROR(INDEX(Lista,SMALL(IF(MATCH(Lista,Lista,0)=ROW(INDIRECT("1:"&amp;COUNTA(Lista))),MATCH(Lista,Lista,0),""),ROW())),"")</f>
        <v/>
      </c>
    </row>
    <row r="441" spans="1:1">
      <c r="A441" s="34" t="str">
        <f t="array" aca="1" ref="A441" ca="1">IFERROR(INDEX(Lista,SMALL(IF(MATCH(Lista,Lista,0)=ROW(INDIRECT("1:"&amp;COUNTA(Lista))),MATCH(Lista,Lista,0),""),ROW())),"")</f>
        <v/>
      </c>
    </row>
    <row r="442" spans="1:1">
      <c r="A442" s="34" t="str">
        <f t="array" aca="1" ref="A442" ca="1">IFERROR(INDEX(Lista,SMALL(IF(MATCH(Lista,Lista,0)=ROW(INDIRECT("1:"&amp;COUNTA(Lista))),MATCH(Lista,Lista,0),""),ROW())),"")</f>
        <v/>
      </c>
    </row>
    <row r="443" spans="1:1">
      <c r="A443" s="34" t="str">
        <f t="array" aca="1" ref="A443" ca="1">IFERROR(INDEX(Lista,SMALL(IF(MATCH(Lista,Lista,0)=ROW(INDIRECT("1:"&amp;COUNTA(Lista))),MATCH(Lista,Lista,0),""),ROW())),"")</f>
        <v/>
      </c>
    </row>
    <row r="444" spans="1:1">
      <c r="A444" s="34" t="str">
        <f t="array" aca="1" ref="A444" ca="1">IFERROR(INDEX(Lista,SMALL(IF(MATCH(Lista,Lista,0)=ROW(INDIRECT("1:"&amp;COUNTA(Lista))),MATCH(Lista,Lista,0),""),ROW())),"")</f>
        <v/>
      </c>
    </row>
    <row r="445" spans="1:1">
      <c r="A445" s="34" t="str">
        <f t="array" aca="1" ref="A445" ca="1">IFERROR(INDEX(Lista,SMALL(IF(MATCH(Lista,Lista,0)=ROW(INDIRECT("1:"&amp;COUNTA(Lista))),MATCH(Lista,Lista,0),""),ROW())),"")</f>
        <v/>
      </c>
    </row>
    <row r="446" spans="1:1">
      <c r="A446" s="34" t="str">
        <f t="array" aca="1" ref="A446" ca="1">IFERROR(INDEX(Lista,SMALL(IF(MATCH(Lista,Lista,0)=ROW(INDIRECT("1:"&amp;COUNTA(Lista))),MATCH(Lista,Lista,0),""),ROW())),"")</f>
        <v/>
      </c>
    </row>
    <row r="447" spans="1:1">
      <c r="A447" s="34" t="str">
        <f t="array" aca="1" ref="A447" ca="1">IFERROR(INDEX(Lista,SMALL(IF(MATCH(Lista,Lista,0)=ROW(INDIRECT("1:"&amp;COUNTA(Lista))),MATCH(Lista,Lista,0),""),ROW())),"")</f>
        <v/>
      </c>
    </row>
    <row r="448" spans="1:1">
      <c r="A448" s="34" t="str">
        <f t="array" aca="1" ref="A448" ca="1">IFERROR(INDEX(Lista,SMALL(IF(MATCH(Lista,Lista,0)=ROW(INDIRECT("1:"&amp;COUNTA(Lista))),MATCH(Lista,Lista,0),""),ROW())),"")</f>
        <v/>
      </c>
    </row>
    <row r="449" spans="1:1">
      <c r="A449" s="34" t="str">
        <f t="array" aca="1" ref="A449" ca="1">IFERROR(INDEX(Lista,SMALL(IF(MATCH(Lista,Lista,0)=ROW(INDIRECT("1:"&amp;COUNTA(Lista))),MATCH(Lista,Lista,0),""),ROW())),"")</f>
        <v/>
      </c>
    </row>
    <row r="450" spans="1:1">
      <c r="A450" s="34" t="str">
        <f t="array" aca="1" ref="A450" ca="1">IFERROR(INDEX(Lista,SMALL(IF(MATCH(Lista,Lista,0)=ROW(INDIRECT("1:"&amp;COUNTA(Lista))),MATCH(Lista,Lista,0),""),ROW())),"")</f>
        <v/>
      </c>
    </row>
    <row r="451" spans="1:1">
      <c r="A451" s="34" t="str">
        <f t="array" aca="1" ref="A451" ca="1">IFERROR(INDEX(Lista,SMALL(IF(MATCH(Lista,Lista,0)=ROW(INDIRECT("1:"&amp;COUNTA(Lista))),MATCH(Lista,Lista,0),""),ROW())),"")</f>
        <v/>
      </c>
    </row>
    <row r="452" spans="1:1">
      <c r="A452" s="34" t="str">
        <f t="array" aca="1" ref="A452" ca="1">IFERROR(INDEX(Lista,SMALL(IF(MATCH(Lista,Lista,0)=ROW(INDIRECT("1:"&amp;COUNTA(Lista))),MATCH(Lista,Lista,0),""),ROW())),"")</f>
        <v/>
      </c>
    </row>
    <row r="453" spans="1:1">
      <c r="A453" s="34" t="str">
        <f t="array" aca="1" ref="A453" ca="1">IFERROR(INDEX(Lista,SMALL(IF(MATCH(Lista,Lista,0)=ROW(INDIRECT("1:"&amp;COUNTA(Lista))),MATCH(Lista,Lista,0),""),ROW())),"")</f>
        <v/>
      </c>
    </row>
    <row r="454" spans="1:1">
      <c r="A454" s="34" t="str">
        <f t="array" aca="1" ref="A454" ca="1">IFERROR(INDEX(Lista,SMALL(IF(MATCH(Lista,Lista,0)=ROW(INDIRECT("1:"&amp;COUNTA(Lista))),MATCH(Lista,Lista,0),""),ROW())),"")</f>
        <v/>
      </c>
    </row>
    <row r="455" spans="1:1">
      <c r="A455" s="34" t="str">
        <f t="array" aca="1" ref="A455" ca="1">IFERROR(INDEX(Lista,SMALL(IF(MATCH(Lista,Lista,0)=ROW(INDIRECT("1:"&amp;COUNTA(Lista))),MATCH(Lista,Lista,0),""),ROW())),"")</f>
        <v/>
      </c>
    </row>
    <row r="456" spans="1:1">
      <c r="A456" s="34" t="str">
        <f t="array" aca="1" ref="A456" ca="1">IFERROR(INDEX(Lista,SMALL(IF(MATCH(Lista,Lista,0)=ROW(INDIRECT("1:"&amp;COUNTA(Lista))),MATCH(Lista,Lista,0),""),ROW())),"")</f>
        <v/>
      </c>
    </row>
    <row r="457" spans="1:1">
      <c r="A457" s="34" t="str">
        <f t="array" aca="1" ref="A457" ca="1">IFERROR(INDEX(Lista,SMALL(IF(MATCH(Lista,Lista,0)=ROW(INDIRECT("1:"&amp;COUNTA(Lista))),MATCH(Lista,Lista,0),""),ROW())),"")</f>
        <v/>
      </c>
    </row>
    <row r="458" spans="1:1">
      <c r="A458" s="34" t="str">
        <f t="array" aca="1" ref="A458" ca="1">IFERROR(INDEX(Lista,SMALL(IF(MATCH(Lista,Lista,0)=ROW(INDIRECT("1:"&amp;COUNTA(Lista))),MATCH(Lista,Lista,0),""),ROW())),"")</f>
        <v/>
      </c>
    </row>
    <row r="459" spans="1:1">
      <c r="A459" s="34" t="str">
        <f t="array" aca="1" ref="A459" ca="1">IFERROR(INDEX(Lista,SMALL(IF(MATCH(Lista,Lista,0)=ROW(INDIRECT("1:"&amp;COUNTA(Lista))),MATCH(Lista,Lista,0),""),ROW())),"")</f>
        <v/>
      </c>
    </row>
    <row r="460" spans="1:1">
      <c r="A460" s="34" t="str">
        <f t="array" aca="1" ref="A460" ca="1">IFERROR(INDEX(Lista,SMALL(IF(MATCH(Lista,Lista,0)=ROW(INDIRECT("1:"&amp;COUNTA(Lista))),MATCH(Lista,Lista,0),""),ROW())),"")</f>
        <v/>
      </c>
    </row>
    <row r="461" spans="1:1">
      <c r="A461" s="34" t="str">
        <f t="array" aca="1" ref="A461" ca="1">IFERROR(INDEX(Lista,SMALL(IF(MATCH(Lista,Lista,0)=ROW(INDIRECT("1:"&amp;COUNTA(Lista))),MATCH(Lista,Lista,0),""),ROW())),"")</f>
        <v/>
      </c>
    </row>
    <row r="462" spans="1:1">
      <c r="A462" s="34" t="str">
        <f t="array" aca="1" ref="A462" ca="1">IFERROR(INDEX(Lista,SMALL(IF(MATCH(Lista,Lista,0)=ROW(INDIRECT("1:"&amp;COUNTA(Lista))),MATCH(Lista,Lista,0),""),ROW())),"")</f>
        <v/>
      </c>
    </row>
    <row r="463" spans="1:1">
      <c r="A463" s="34" t="str">
        <f t="array" aca="1" ref="A463" ca="1">IFERROR(INDEX(Lista,SMALL(IF(MATCH(Lista,Lista,0)=ROW(INDIRECT("1:"&amp;COUNTA(Lista))),MATCH(Lista,Lista,0),""),ROW())),"")</f>
        <v/>
      </c>
    </row>
    <row r="464" spans="1:1">
      <c r="A464" s="34" t="str">
        <f t="array" aca="1" ref="A464" ca="1">IFERROR(INDEX(Lista,SMALL(IF(MATCH(Lista,Lista,0)=ROW(INDIRECT("1:"&amp;COUNTA(Lista))),MATCH(Lista,Lista,0),""),ROW())),"")</f>
        <v/>
      </c>
    </row>
    <row r="465" spans="1:1">
      <c r="A465" s="34" t="str">
        <f t="array" aca="1" ref="A465" ca="1">IFERROR(INDEX(Lista,SMALL(IF(MATCH(Lista,Lista,0)=ROW(INDIRECT("1:"&amp;COUNTA(Lista))),MATCH(Lista,Lista,0),""),ROW())),"")</f>
        <v/>
      </c>
    </row>
    <row r="466" spans="1:1">
      <c r="A466" s="34" t="str">
        <f t="array" aca="1" ref="A466" ca="1">IFERROR(INDEX(Lista,SMALL(IF(MATCH(Lista,Lista,0)=ROW(INDIRECT("1:"&amp;COUNTA(Lista))),MATCH(Lista,Lista,0),""),ROW())),"")</f>
        <v/>
      </c>
    </row>
    <row r="467" spans="1:1">
      <c r="A467" s="34" t="str">
        <f t="array" aca="1" ref="A467" ca="1">IFERROR(INDEX(Lista,SMALL(IF(MATCH(Lista,Lista,0)=ROW(INDIRECT("1:"&amp;COUNTA(Lista))),MATCH(Lista,Lista,0),""),ROW())),"")</f>
        <v/>
      </c>
    </row>
    <row r="468" spans="1:1">
      <c r="A468" s="34" t="str">
        <f t="array" aca="1" ref="A468" ca="1">IFERROR(INDEX(Lista,SMALL(IF(MATCH(Lista,Lista,0)=ROW(INDIRECT("1:"&amp;COUNTA(Lista))),MATCH(Lista,Lista,0),""),ROW())),"")</f>
        <v/>
      </c>
    </row>
    <row r="469" spans="1:1">
      <c r="A469" s="34" t="str">
        <f t="array" aca="1" ref="A469" ca="1">IFERROR(INDEX(Lista,SMALL(IF(MATCH(Lista,Lista,0)=ROW(INDIRECT("1:"&amp;COUNTA(Lista))),MATCH(Lista,Lista,0),""),ROW())),"")</f>
        <v/>
      </c>
    </row>
    <row r="470" spans="1:1">
      <c r="A470" s="34" t="str">
        <f t="array" aca="1" ref="A470" ca="1">IFERROR(INDEX(Lista,SMALL(IF(MATCH(Lista,Lista,0)=ROW(INDIRECT("1:"&amp;COUNTA(Lista))),MATCH(Lista,Lista,0),""),ROW())),"")</f>
        <v/>
      </c>
    </row>
    <row r="471" spans="1:1">
      <c r="A471" s="34" t="str">
        <f t="array" aca="1" ref="A471" ca="1">IFERROR(INDEX(Lista,SMALL(IF(MATCH(Lista,Lista,0)=ROW(INDIRECT("1:"&amp;COUNTA(Lista))),MATCH(Lista,Lista,0),""),ROW())),"")</f>
        <v/>
      </c>
    </row>
    <row r="472" spans="1:1">
      <c r="A472" s="34" t="str">
        <f t="array" aca="1" ref="A472" ca="1">IFERROR(INDEX(Lista,SMALL(IF(MATCH(Lista,Lista,0)=ROW(INDIRECT("1:"&amp;COUNTA(Lista))),MATCH(Lista,Lista,0),""),ROW())),"")</f>
        <v/>
      </c>
    </row>
    <row r="473" spans="1:1">
      <c r="A473" s="34" t="str">
        <f t="array" aca="1" ref="A473" ca="1">IFERROR(INDEX(Lista,SMALL(IF(MATCH(Lista,Lista,0)=ROW(INDIRECT("1:"&amp;COUNTA(Lista))),MATCH(Lista,Lista,0),""),ROW())),"")</f>
        <v/>
      </c>
    </row>
    <row r="474" spans="1:1">
      <c r="A474" s="34" t="str">
        <f t="array" aca="1" ref="A474" ca="1">IFERROR(INDEX(Lista,SMALL(IF(MATCH(Lista,Lista,0)=ROW(INDIRECT("1:"&amp;COUNTA(Lista))),MATCH(Lista,Lista,0),""),ROW())),"")</f>
        <v/>
      </c>
    </row>
    <row r="475" spans="1:1">
      <c r="A475" s="34" t="str">
        <f t="array" aca="1" ref="A475" ca="1">IFERROR(INDEX(Lista,SMALL(IF(MATCH(Lista,Lista,0)=ROW(INDIRECT("1:"&amp;COUNTA(Lista))),MATCH(Lista,Lista,0),""),ROW())),"")</f>
        <v/>
      </c>
    </row>
    <row r="476" spans="1:1">
      <c r="A476" s="34" t="str">
        <f t="array" aca="1" ref="A476" ca="1">IFERROR(INDEX(Lista,SMALL(IF(MATCH(Lista,Lista,0)=ROW(INDIRECT("1:"&amp;COUNTA(Lista))),MATCH(Lista,Lista,0),""),ROW())),"")</f>
        <v/>
      </c>
    </row>
    <row r="477" spans="1:1">
      <c r="A477" s="34" t="str">
        <f t="array" aca="1" ref="A477" ca="1">IFERROR(INDEX(Lista,SMALL(IF(MATCH(Lista,Lista,0)=ROW(INDIRECT("1:"&amp;COUNTA(Lista))),MATCH(Lista,Lista,0),""),ROW())),"")</f>
        <v/>
      </c>
    </row>
    <row r="478" spans="1:1">
      <c r="A478" s="34" t="str">
        <f t="array" aca="1" ref="A478" ca="1">IFERROR(INDEX(Lista,SMALL(IF(MATCH(Lista,Lista,0)=ROW(INDIRECT("1:"&amp;COUNTA(Lista))),MATCH(Lista,Lista,0),""),ROW())),"")</f>
        <v/>
      </c>
    </row>
    <row r="479" spans="1:1">
      <c r="A479" s="34" t="str">
        <f t="array" aca="1" ref="A479" ca="1">IFERROR(INDEX(Lista,SMALL(IF(MATCH(Lista,Lista,0)=ROW(INDIRECT("1:"&amp;COUNTA(Lista))),MATCH(Lista,Lista,0),""),ROW())),"")</f>
        <v/>
      </c>
    </row>
    <row r="480" spans="1:1">
      <c r="A480" s="34" t="str">
        <f t="array" aca="1" ref="A480" ca="1">IFERROR(INDEX(Lista,SMALL(IF(MATCH(Lista,Lista,0)=ROW(INDIRECT("1:"&amp;COUNTA(Lista))),MATCH(Lista,Lista,0),""),ROW())),"")</f>
        <v/>
      </c>
    </row>
    <row r="481" spans="1:1">
      <c r="A481" s="34" t="str">
        <f t="array" aca="1" ref="A481" ca="1">IFERROR(INDEX(Lista,SMALL(IF(MATCH(Lista,Lista,0)=ROW(INDIRECT("1:"&amp;COUNTA(Lista))),MATCH(Lista,Lista,0),""),ROW())),"")</f>
        <v/>
      </c>
    </row>
    <row r="482" spans="1:1">
      <c r="A482" s="34" t="str">
        <f t="array" aca="1" ref="A482" ca="1">IFERROR(INDEX(Lista,SMALL(IF(MATCH(Lista,Lista,0)=ROW(INDIRECT("1:"&amp;COUNTA(Lista))),MATCH(Lista,Lista,0),""),ROW())),"")</f>
        <v/>
      </c>
    </row>
    <row r="483" spans="1:1">
      <c r="A483" s="34" t="str">
        <f t="array" aca="1" ref="A483" ca="1">IFERROR(INDEX(Lista,SMALL(IF(MATCH(Lista,Lista,0)=ROW(INDIRECT("1:"&amp;COUNTA(Lista))),MATCH(Lista,Lista,0),""),ROW())),"")</f>
        <v/>
      </c>
    </row>
    <row r="484" spans="1:1">
      <c r="A484" s="34" t="str">
        <f t="array" aca="1" ref="A484" ca="1">IFERROR(INDEX(Lista,SMALL(IF(MATCH(Lista,Lista,0)=ROW(INDIRECT("1:"&amp;COUNTA(Lista))),MATCH(Lista,Lista,0),""),ROW())),"")</f>
        <v/>
      </c>
    </row>
    <row r="485" spans="1:1">
      <c r="A485" s="34" t="str">
        <f t="array" aca="1" ref="A485" ca="1">IFERROR(INDEX(Lista,SMALL(IF(MATCH(Lista,Lista,0)=ROW(INDIRECT("1:"&amp;COUNTA(Lista))),MATCH(Lista,Lista,0),""),ROW())),"")</f>
        <v/>
      </c>
    </row>
    <row r="486" spans="1:1">
      <c r="A486" s="34" t="str">
        <f t="array" aca="1" ref="A486" ca="1">IFERROR(INDEX(Lista,SMALL(IF(MATCH(Lista,Lista,0)=ROW(INDIRECT("1:"&amp;COUNTA(Lista))),MATCH(Lista,Lista,0),""),ROW())),"")</f>
        <v/>
      </c>
    </row>
    <row r="487" spans="1:1">
      <c r="A487" s="34" t="str">
        <f t="array" aca="1" ref="A487" ca="1">IFERROR(INDEX(Lista,SMALL(IF(MATCH(Lista,Lista,0)=ROW(INDIRECT("1:"&amp;COUNTA(Lista))),MATCH(Lista,Lista,0),""),ROW())),"")</f>
        <v/>
      </c>
    </row>
    <row r="488" spans="1:1">
      <c r="A488" s="34" t="str">
        <f t="array" aca="1" ref="A488" ca="1">IFERROR(INDEX(Lista,SMALL(IF(MATCH(Lista,Lista,0)=ROW(INDIRECT("1:"&amp;COUNTA(Lista))),MATCH(Lista,Lista,0),""),ROW())),"")</f>
        <v/>
      </c>
    </row>
    <row r="489" spans="1:1">
      <c r="A489" s="34" t="str">
        <f t="array" aca="1" ref="A489" ca="1">IFERROR(INDEX(Lista,SMALL(IF(MATCH(Lista,Lista,0)=ROW(INDIRECT("1:"&amp;COUNTA(Lista))),MATCH(Lista,Lista,0),""),ROW())),"")</f>
        <v/>
      </c>
    </row>
    <row r="490" spans="1:1">
      <c r="A490" s="34" t="str">
        <f t="array" aca="1" ref="A490" ca="1">IFERROR(INDEX(Lista,SMALL(IF(MATCH(Lista,Lista,0)=ROW(INDIRECT("1:"&amp;COUNTA(Lista))),MATCH(Lista,Lista,0),""),ROW())),"")</f>
        <v/>
      </c>
    </row>
    <row r="491" spans="1:1">
      <c r="A491" s="34" t="str">
        <f t="array" aca="1" ref="A491" ca="1">IFERROR(INDEX(Lista,SMALL(IF(MATCH(Lista,Lista,0)=ROW(INDIRECT("1:"&amp;COUNTA(Lista))),MATCH(Lista,Lista,0),""),ROW())),"")</f>
        <v/>
      </c>
    </row>
    <row r="492" spans="1:1">
      <c r="A492" s="34" t="str">
        <f t="array" aca="1" ref="A492" ca="1">IFERROR(INDEX(Lista,SMALL(IF(MATCH(Lista,Lista,0)=ROW(INDIRECT("1:"&amp;COUNTA(Lista))),MATCH(Lista,Lista,0),""),ROW())),"")</f>
        <v/>
      </c>
    </row>
    <row r="493" spans="1:1">
      <c r="A493" s="34" t="str">
        <f t="array" aca="1" ref="A493" ca="1">IFERROR(INDEX(Lista,SMALL(IF(MATCH(Lista,Lista,0)=ROW(INDIRECT("1:"&amp;COUNTA(Lista))),MATCH(Lista,Lista,0),""),ROW())),"")</f>
        <v/>
      </c>
    </row>
    <row r="494" spans="1:1">
      <c r="A494" s="34" t="str">
        <f t="array" aca="1" ref="A494" ca="1">IFERROR(INDEX(Lista,SMALL(IF(MATCH(Lista,Lista,0)=ROW(INDIRECT("1:"&amp;COUNTA(Lista))),MATCH(Lista,Lista,0),""),ROW())),"")</f>
        <v/>
      </c>
    </row>
    <row r="495" spans="1:1">
      <c r="A495" s="34" t="str">
        <f t="array" aca="1" ref="A495" ca="1">IFERROR(INDEX(Lista,SMALL(IF(MATCH(Lista,Lista,0)=ROW(INDIRECT("1:"&amp;COUNTA(Lista))),MATCH(Lista,Lista,0),""),ROW())),"")</f>
        <v/>
      </c>
    </row>
    <row r="496" spans="1:1">
      <c r="A496" s="34" t="str">
        <f t="array" aca="1" ref="A496" ca="1">IFERROR(INDEX(Lista,SMALL(IF(MATCH(Lista,Lista,0)=ROW(INDIRECT("1:"&amp;COUNTA(Lista))),MATCH(Lista,Lista,0),""),ROW())),"")</f>
        <v/>
      </c>
    </row>
    <row r="497" spans="1:1">
      <c r="A497" s="34" t="str">
        <f t="array" aca="1" ref="A497" ca="1">IFERROR(INDEX(Lista,SMALL(IF(MATCH(Lista,Lista,0)=ROW(INDIRECT("1:"&amp;COUNTA(Lista))),MATCH(Lista,Lista,0),""),ROW())),"")</f>
        <v/>
      </c>
    </row>
    <row r="498" spans="1:1">
      <c r="A498" s="34" t="str">
        <f t="array" aca="1" ref="A498" ca="1">IFERROR(INDEX(Lista,SMALL(IF(MATCH(Lista,Lista,0)=ROW(INDIRECT("1:"&amp;COUNTA(Lista))),MATCH(Lista,Lista,0),""),ROW())),"")</f>
        <v/>
      </c>
    </row>
    <row r="499" spans="1:1">
      <c r="A499" s="34" t="str">
        <f t="array" aca="1" ref="A499" ca="1">IFERROR(INDEX(Lista,SMALL(IF(MATCH(Lista,Lista,0)=ROW(INDIRECT("1:"&amp;COUNTA(Lista))),MATCH(Lista,Lista,0),""),ROW())),"")</f>
        <v/>
      </c>
    </row>
    <row r="500" spans="1:1">
      <c r="A500" s="34" t="str">
        <f t="array" aca="1" ref="A500" ca="1">IFERROR(INDEX(Lista,SMALL(IF(MATCH(Lista,Lista,0)=ROW(INDIRECT("1:"&amp;COUNTA(Lista))),MATCH(Lista,Lista,0),""),ROW())),"")</f>
        <v/>
      </c>
    </row>
    <row r="501" spans="1:1">
      <c r="A501" s="34" t="str">
        <f t="array" aca="1" ref="A501" ca="1">IFERROR(INDEX(Lista,SMALL(IF(MATCH(Lista,Lista,0)=ROW(INDIRECT("1:"&amp;COUNTA(Lista))),MATCH(Lista,Lista,0),""),ROW())),"")</f>
        <v/>
      </c>
    </row>
    <row r="502" spans="1:1">
      <c r="A502" s="34" t="str">
        <f t="array" aca="1" ref="A502" ca="1">IFERROR(INDEX(Lista,SMALL(IF(MATCH(Lista,Lista,0)=ROW(INDIRECT("1:"&amp;COUNTA(Lista))),MATCH(Lista,Lista,0),""),ROW())),"")</f>
        <v/>
      </c>
    </row>
    <row r="503" spans="1:1">
      <c r="A503" s="34" t="str">
        <f t="array" aca="1" ref="A503" ca="1">IFERROR(INDEX(Lista,SMALL(IF(MATCH(Lista,Lista,0)=ROW(INDIRECT("1:"&amp;COUNTA(Lista))),MATCH(Lista,Lista,0),""),ROW())),"")</f>
        <v/>
      </c>
    </row>
    <row r="504" spans="1:1">
      <c r="A504" s="34" t="str">
        <f t="array" aca="1" ref="A504" ca="1">IFERROR(INDEX(Lista,SMALL(IF(MATCH(Lista,Lista,0)=ROW(INDIRECT("1:"&amp;COUNTA(Lista))),MATCH(Lista,Lista,0),""),ROW())),"")</f>
        <v/>
      </c>
    </row>
    <row r="505" spans="1:1">
      <c r="A505" s="34" t="str">
        <f t="array" aca="1" ref="A505" ca="1">IFERROR(INDEX(Lista,SMALL(IF(MATCH(Lista,Lista,0)=ROW(INDIRECT("1:"&amp;COUNTA(Lista))),MATCH(Lista,Lista,0),""),ROW())),"")</f>
        <v/>
      </c>
    </row>
    <row r="506" spans="1:1">
      <c r="A506" s="34" t="str">
        <f t="array" aca="1" ref="A506" ca="1">IFERROR(INDEX(Lista,SMALL(IF(MATCH(Lista,Lista,0)=ROW(INDIRECT("1:"&amp;COUNTA(Lista))),MATCH(Lista,Lista,0),""),ROW())),"")</f>
        <v/>
      </c>
    </row>
    <row r="507" spans="1:1">
      <c r="A507" s="34" t="str">
        <f t="array" aca="1" ref="A507" ca="1">IFERROR(INDEX(Lista,SMALL(IF(MATCH(Lista,Lista,0)=ROW(INDIRECT("1:"&amp;COUNTA(Lista))),MATCH(Lista,Lista,0),""),ROW())),"")</f>
        <v/>
      </c>
    </row>
    <row r="508" spans="1:1">
      <c r="A508" s="34" t="str">
        <f t="array" aca="1" ref="A508" ca="1">IFERROR(INDEX(Lista,SMALL(IF(MATCH(Lista,Lista,0)=ROW(INDIRECT("1:"&amp;COUNTA(Lista))),MATCH(Lista,Lista,0),""),ROW())),"")</f>
        <v/>
      </c>
    </row>
    <row r="509" spans="1:1">
      <c r="A509" s="34" t="str">
        <f t="array" aca="1" ref="A509" ca="1">IFERROR(INDEX(Lista,SMALL(IF(MATCH(Lista,Lista,0)=ROW(INDIRECT("1:"&amp;COUNTA(Lista))),MATCH(Lista,Lista,0),""),ROW())),"")</f>
        <v/>
      </c>
    </row>
    <row r="510" spans="1:1">
      <c r="A510" s="34" t="str">
        <f t="array" aca="1" ref="A510" ca="1">IFERROR(INDEX(Lista,SMALL(IF(MATCH(Lista,Lista,0)=ROW(INDIRECT("1:"&amp;COUNTA(Lista))),MATCH(Lista,Lista,0),""),ROW())),"")</f>
        <v/>
      </c>
    </row>
    <row r="511" spans="1:1">
      <c r="A511" s="34" t="str">
        <f t="array" aca="1" ref="A511" ca="1">IFERROR(INDEX(Lista,SMALL(IF(MATCH(Lista,Lista,0)=ROW(INDIRECT("1:"&amp;COUNTA(Lista))),MATCH(Lista,Lista,0),""),ROW())),"")</f>
        <v/>
      </c>
    </row>
    <row r="512" spans="1:1">
      <c r="A512" s="34" t="str">
        <f t="array" aca="1" ref="A512" ca="1">IFERROR(INDEX(Lista,SMALL(IF(MATCH(Lista,Lista,0)=ROW(INDIRECT("1:"&amp;COUNTA(Lista))),MATCH(Lista,Lista,0),""),ROW())),"")</f>
        <v/>
      </c>
    </row>
    <row r="513" spans="1:1">
      <c r="A513" s="34" t="str">
        <f t="array" aca="1" ref="A513" ca="1">IFERROR(INDEX(Lista,SMALL(IF(MATCH(Lista,Lista,0)=ROW(INDIRECT("1:"&amp;COUNTA(Lista))),MATCH(Lista,Lista,0),""),ROW())),"")</f>
        <v/>
      </c>
    </row>
    <row r="514" spans="1:1">
      <c r="A514" s="34" t="str">
        <f t="array" aca="1" ref="A514" ca="1">IFERROR(INDEX(Lista,SMALL(IF(MATCH(Lista,Lista,0)=ROW(INDIRECT("1:"&amp;COUNTA(Lista))),MATCH(Lista,Lista,0),""),ROW())),"")</f>
        <v/>
      </c>
    </row>
    <row r="515" spans="1:1">
      <c r="A515" s="34" t="str">
        <f t="array" aca="1" ref="A515" ca="1">IFERROR(INDEX(Lista,SMALL(IF(MATCH(Lista,Lista,0)=ROW(INDIRECT("1:"&amp;COUNTA(Lista))),MATCH(Lista,Lista,0),""),ROW())),"")</f>
        <v/>
      </c>
    </row>
    <row r="516" spans="1:1">
      <c r="A516" s="34" t="str">
        <f t="array" aca="1" ref="A516" ca="1">IFERROR(INDEX(Lista,SMALL(IF(MATCH(Lista,Lista,0)=ROW(INDIRECT("1:"&amp;COUNTA(Lista))),MATCH(Lista,Lista,0),""),ROW())),"")</f>
        <v/>
      </c>
    </row>
    <row r="517" spans="1:1">
      <c r="A517" s="34" t="str">
        <f t="array" aca="1" ref="A517" ca="1">IFERROR(INDEX(Lista,SMALL(IF(MATCH(Lista,Lista,0)=ROW(INDIRECT("1:"&amp;COUNTA(Lista))),MATCH(Lista,Lista,0),""),ROW())),"")</f>
        <v/>
      </c>
    </row>
    <row r="518" spans="1:1">
      <c r="A518" s="34" t="str">
        <f t="array" aca="1" ref="A518" ca="1">IFERROR(INDEX(Lista,SMALL(IF(MATCH(Lista,Lista,0)=ROW(INDIRECT("1:"&amp;COUNTA(Lista))),MATCH(Lista,Lista,0),""),ROW())),"")</f>
        <v/>
      </c>
    </row>
    <row r="519" spans="1:1">
      <c r="A519" s="34" t="str">
        <f t="array" aca="1" ref="A519" ca="1">IFERROR(INDEX(Lista,SMALL(IF(MATCH(Lista,Lista,0)=ROW(INDIRECT("1:"&amp;COUNTA(Lista))),MATCH(Lista,Lista,0),""),ROW())),"")</f>
        <v/>
      </c>
    </row>
    <row r="520" spans="1:1">
      <c r="A520" s="34" t="str">
        <f t="array" aca="1" ref="A520" ca="1">IFERROR(INDEX(Lista,SMALL(IF(MATCH(Lista,Lista,0)=ROW(INDIRECT("1:"&amp;COUNTA(Lista))),MATCH(Lista,Lista,0),""),ROW())),"")</f>
        <v/>
      </c>
    </row>
    <row r="521" spans="1:1">
      <c r="A521" s="34" t="str">
        <f t="array" aca="1" ref="A521" ca="1">IFERROR(INDEX(Lista,SMALL(IF(MATCH(Lista,Lista,0)=ROW(INDIRECT("1:"&amp;COUNTA(Lista))),MATCH(Lista,Lista,0),""),ROW())),"")</f>
        <v/>
      </c>
    </row>
    <row r="522" spans="1:1">
      <c r="A522" s="34" t="str">
        <f t="array" aca="1" ref="A522" ca="1">IFERROR(INDEX(Lista,SMALL(IF(MATCH(Lista,Lista,0)=ROW(INDIRECT("1:"&amp;COUNTA(Lista))),MATCH(Lista,Lista,0),""),ROW())),"")</f>
        <v/>
      </c>
    </row>
    <row r="523" spans="1:1">
      <c r="A523" s="34" t="str">
        <f t="array" aca="1" ref="A523" ca="1">IFERROR(INDEX(Lista,SMALL(IF(MATCH(Lista,Lista,0)=ROW(INDIRECT("1:"&amp;COUNTA(Lista))),MATCH(Lista,Lista,0),""),ROW())),"")</f>
        <v/>
      </c>
    </row>
    <row r="524" spans="1:1">
      <c r="A524" s="34" t="str">
        <f t="array" aca="1" ref="A524" ca="1">IFERROR(INDEX(Lista,SMALL(IF(MATCH(Lista,Lista,0)=ROW(INDIRECT("1:"&amp;COUNTA(Lista))),MATCH(Lista,Lista,0),""),ROW())),"")</f>
        <v/>
      </c>
    </row>
    <row r="525" spans="1:1">
      <c r="A525" s="34" t="str">
        <f t="array" aca="1" ref="A525" ca="1">IFERROR(INDEX(Lista,SMALL(IF(MATCH(Lista,Lista,0)=ROW(INDIRECT("1:"&amp;COUNTA(Lista))),MATCH(Lista,Lista,0),""),ROW())),"")</f>
        <v/>
      </c>
    </row>
    <row r="526" spans="1:1">
      <c r="A526" s="34" t="str">
        <f t="array" aca="1" ref="A526" ca="1">IFERROR(INDEX(Lista,SMALL(IF(MATCH(Lista,Lista,0)=ROW(INDIRECT("1:"&amp;COUNTA(Lista))),MATCH(Lista,Lista,0),""),ROW())),"")</f>
        <v/>
      </c>
    </row>
    <row r="527" spans="1:1">
      <c r="A527" s="34" t="str">
        <f t="array" aca="1" ref="A527" ca="1">IFERROR(INDEX(Lista,SMALL(IF(MATCH(Lista,Lista,0)=ROW(INDIRECT("1:"&amp;COUNTA(Lista))),MATCH(Lista,Lista,0),""),ROW())),"")</f>
        <v/>
      </c>
    </row>
    <row r="528" spans="1:1">
      <c r="A528" s="34" t="str">
        <f t="array" aca="1" ref="A528" ca="1">IFERROR(INDEX(Lista,SMALL(IF(MATCH(Lista,Lista,0)=ROW(INDIRECT("1:"&amp;COUNTA(Lista))),MATCH(Lista,Lista,0),""),ROW())),"")</f>
        <v/>
      </c>
    </row>
    <row r="529" spans="1:1">
      <c r="A529" s="34" t="str">
        <f t="array" aca="1" ref="A529" ca="1">IFERROR(INDEX(Lista,SMALL(IF(MATCH(Lista,Lista,0)=ROW(INDIRECT("1:"&amp;COUNTA(Lista))),MATCH(Lista,Lista,0),""),ROW())),"")</f>
        <v/>
      </c>
    </row>
    <row r="530" spans="1:1">
      <c r="A530" s="34" t="str">
        <f t="array" aca="1" ref="A530" ca="1">IFERROR(INDEX(Lista,SMALL(IF(MATCH(Lista,Lista,0)=ROW(INDIRECT("1:"&amp;COUNTA(Lista))),MATCH(Lista,Lista,0),""),ROW())),"")</f>
        <v/>
      </c>
    </row>
    <row r="531" spans="1:1">
      <c r="A531" s="34" t="str">
        <f t="array" aca="1" ref="A531" ca="1">IFERROR(INDEX(Lista,SMALL(IF(MATCH(Lista,Lista,0)=ROW(INDIRECT("1:"&amp;COUNTA(Lista))),MATCH(Lista,Lista,0),""),ROW())),"")</f>
        <v/>
      </c>
    </row>
    <row r="532" spans="1:1">
      <c r="A532" s="34" t="str">
        <f t="array" aca="1" ref="A532" ca="1">IFERROR(INDEX(Lista,SMALL(IF(MATCH(Lista,Lista,0)=ROW(INDIRECT("1:"&amp;COUNTA(Lista))),MATCH(Lista,Lista,0),""),ROW())),"")</f>
        <v/>
      </c>
    </row>
    <row r="533" spans="1:1">
      <c r="A533" s="34" t="str">
        <f t="array" aca="1" ref="A533" ca="1">IFERROR(INDEX(Lista,SMALL(IF(MATCH(Lista,Lista,0)=ROW(INDIRECT("1:"&amp;COUNTA(Lista))),MATCH(Lista,Lista,0),""),ROW())),"")</f>
        <v/>
      </c>
    </row>
    <row r="534" spans="1:1">
      <c r="A534" s="34" t="str">
        <f t="array" aca="1" ref="A534" ca="1">IFERROR(INDEX(Lista,SMALL(IF(MATCH(Lista,Lista,0)=ROW(INDIRECT("1:"&amp;COUNTA(Lista))),MATCH(Lista,Lista,0),""),ROW())),"")</f>
        <v/>
      </c>
    </row>
    <row r="535" spans="1:1">
      <c r="A535" s="34" t="str">
        <f t="array" aca="1" ref="A535" ca="1">IFERROR(INDEX(Lista,SMALL(IF(MATCH(Lista,Lista,0)=ROW(INDIRECT("1:"&amp;COUNTA(Lista))),MATCH(Lista,Lista,0),""),ROW())),"")</f>
        <v/>
      </c>
    </row>
    <row r="536" spans="1:1">
      <c r="A536" s="34" t="str">
        <f t="array" aca="1" ref="A536" ca="1">IFERROR(INDEX(Lista,SMALL(IF(MATCH(Lista,Lista,0)=ROW(INDIRECT("1:"&amp;COUNTA(Lista))),MATCH(Lista,Lista,0),""),ROW())),"")</f>
        <v/>
      </c>
    </row>
    <row r="537" spans="1:1">
      <c r="A537" s="34" t="str">
        <f t="array" aca="1" ref="A537" ca="1">IFERROR(INDEX(Lista,SMALL(IF(MATCH(Lista,Lista,0)=ROW(INDIRECT("1:"&amp;COUNTA(Lista))),MATCH(Lista,Lista,0),""),ROW())),"")</f>
        <v/>
      </c>
    </row>
    <row r="538" spans="1:1">
      <c r="A538" s="34" t="str">
        <f t="array" aca="1" ref="A538" ca="1">IFERROR(INDEX(Lista,SMALL(IF(MATCH(Lista,Lista,0)=ROW(INDIRECT("1:"&amp;COUNTA(Lista))),MATCH(Lista,Lista,0),""),ROW())),"")</f>
        <v/>
      </c>
    </row>
    <row r="539" spans="1:1">
      <c r="A539" s="34" t="str">
        <f t="array" aca="1" ref="A539" ca="1">IFERROR(INDEX(Lista,SMALL(IF(MATCH(Lista,Lista,0)=ROW(INDIRECT("1:"&amp;COUNTA(Lista))),MATCH(Lista,Lista,0),""),ROW())),"")</f>
        <v/>
      </c>
    </row>
    <row r="540" spans="1:1">
      <c r="A540" s="34" t="str">
        <f t="array" aca="1" ref="A540" ca="1">IFERROR(INDEX(Lista,SMALL(IF(MATCH(Lista,Lista,0)=ROW(INDIRECT("1:"&amp;COUNTA(Lista))),MATCH(Lista,Lista,0),""),ROW())),"")</f>
        <v/>
      </c>
    </row>
    <row r="541" spans="1:1">
      <c r="A541" s="34" t="str">
        <f t="array" aca="1" ref="A541" ca="1">IFERROR(INDEX(Lista,SMALL(IF(MATCH(Lista,Lista,0)=ROW(INDIRECT("1:"&amp;COUNTA(Lista))),MATCH(Lista,Lista,0),""),ROW())),"")</f>
        <v/>
      </c>
    </row>
    <row r="542" spans="1:1">
      <c r="A542" s="34" t="str">
        <f t="array" aca="1" ref="A542" ca="1">IFERROR(INDEX(Lista,SMALL(IF(MATCH(Lista,Lista,0)=ROW(INDIRECT("1:"&amp;COUNTA(Lista))),MATCH(Lista,Lista,0),""),ROW())),"")</f>
        <v/>
      </c>
    </row>
    <row r="543" spans="1:1">
      <c r="A543" s="34" t="str">
        <f t="array" aca="1" ref="A543" ca="1">IFERROR(INDEX(Lista,SMALL(IF(MATCH(Lista,Lista,0)=ROW(INDIRECT("1:"&amp;COUNTA(Lista))),MATCH(Lista,Lista,0),""),ROW())),"")</f>
        <v/>
      </c>
    </row>
    <row r="544" spans="1:1">
      <c r="A544" s="34" t="str">
        <f t="array" aca="1" ref="A544" ca="1">IFERROR(INDEX(Lista,SMALL(IF(MATCH(Lista,Lista,0)=ROW(INDIRECT("1:"&amp;COUNTA(Lista))),MATCH(Lista,Lista,0),""),ROW())),"")</f>
        <v/>
      </c>
    </row>
    <row r="545" spans="1:1">
      <c r="A545" s="34" t="str">
        <f t="array" aca="1" ref="A545" ca="1">IFERROR(INDEX(Lista,SMALL(IF(MATCH(Lista,Lista,0)=ROW(INDIRECT("1:"&amp;COUNTA(Lista))),MATCH(Lista,Lista,0),""),ROW())),"")</f>
        <v/>
      </c>
    </row>
    <row r="546" spans="1:1">
      <c r="A546" s="34" t="str">
        <f t="array" aca="1" ref="A546" ca="1">IFERROR(INDEX(Lista,SMALL(IF(MATCH(Lista,Lista,0)=ROW(INDIRECT("1:"&amp;COUNTA(Lista))),MATCH(Lista,Lista,0),""),ROW())),"")</f>
        <v/>
      </c>
    </row>
    <row r="547" spans="1:1">
      <c r="A547" s="34" t="str">
        <f t="array" aca="1" ref="A547" ca="1">IFERROR(INDEX(Lista,SMALL(IF(MATCH(Lista,Lista,0)=ROW(INDIRECT("1:"&amp;COUNTA(Lista))),MATCH(Lista,Lista,0),""),ROW())),"")</f>
        <v/>
      </c>
    </row>
    <row r="548" spans="1:1">
      <c r="A548" s="34" t="str">
        <f t="array" aca="1" ref="A548" ca="1">IFERROR(INDEX(Lista,SMALL(IF(MATCH(Lista,Lista,0)=ROW(INDIRECT("1:"&amp;COUNTA(Lista))),MATCH(Lista,Lista,0),""),ROW())),"")</f>
        <v/>
      </c>
    </row>
    <row r="549" spans="1:1">
      <c r="A549" s="34" t="str">
        <f t="array" aca="1" ref="A549" ca="1">IFERROR(INDEX(Lista,SMALL(IF(MATCH(Lista,Lista,0)=ROW(INDIRECT("1:"&amp;COUNTA(Lista))),MATCH(Lista,Lista,0),""),ROW())),"")</f>
        <v/>
      </c>
    </row>
    <row r="550" spans="1:1">
      <c r="A550" s="34" t="str">
        <f t="array" aca="1" ref="A550" ca="1">IFERROR(INDEX(Lista,SMALL(IF(MATCH(Lista,Lista,0)=ROW(INDIRECT("1:"&amp;COUNTA(Lista))),MATCH(Lista,Lista,0),""),ROW())),"")</f>
        <v/>
      </c>
    </row>
    <row r="551" spans="1:1">
      <c r="A551" s="34" t="str">
        <f t="array" aca="1" ref="A551" ca="1">IFERROR(INDEX(Lista,SMALL(IF(MATCH(Lista,Lista,0)=ROW(INDIRECT("1:"&amp;COUNTA(Lista))),MATCH(Lista,Lista,0),""),ROW())),"")</f>
        <v/>
      </c>
    </row>
    <row r="552" spans="1:1">
      <c r="A552" s="34" t="str">
        <f t="array" aca="1" ref="A552" ca="1">IFERROR(INDEX(Lista,SMALL(IF(MATCH(Lista,Lista,0)=ROW(INDIRECT("1:"&amp;COUNTA(Lista))),MATCH(Lista,Lista,0),""),ROW())),"")</f>
        <v/>
      </c>
    </row>
    <row r="553" spans="1:1">
      <c r="A553" s="34" t="str">
        <f t="array" aca="1" ref="A553" ca="1">IFERROR(INDEX(Lista,SMALL(IF(MATCH(Lista,Lista,0)=ROW(INDIRECT("1:"&amp;COUNTA(Lista))),MATCH(Lista,Lista,0),""),ROW())),"")</f>
        <v/>
      </c>
    </row>
    <row r="554" spans="1:1">
      <c r="A554" s="34" t="str">
        <f t="array" aca="1" ref="A554" ca="1">IFERROR(INDEX(Lista,SMALL(IF(MATCH(Lista,Lista,0)=ROW(INDIRECT("1:"&amp;COUNTA(Lista))),MATCH(Lista,Lista,0),""),ROW())),"")</f>
        <v/>
      </c>
    </row>
    <row r="555" spans="1:1">
      <c r="A555" s="34" t="str">
        <f t="array" aca="1" ref="A555" ca="1">IFERROR(INDEX(Lista,SMALL(IF(MATCH(Lista,Lista,0)=ROW(INDIRECT("1:"&amp;COUNTA(Lista))),MATCH(Lista,Lista,0),""),ROW())),"")</f>
        <v/>
      </c>
    </row>
    <row r="556" spans="1:1">
      <c r="A556" s="34" t="str">
        <f t="array" aca="1" ref="A556" ca="1">IFERROR(INDEX(Lista,SMALL(IF(MATCH(Lista,Lista,0)=ROW(INDIRECT("1:"&amp;COUNTA(Lista))),MATCH(Lista,Lista,0),""),ROW())),"")</f>
        <v/>
      </c>
    </row>
    <row r="557" spans="1:1">
      <c r="A557" s="34" t="str">
        <f t="array" aca="1" ref="A557" ca="1">IFERROR(INDEX(Lista,SMALL(IF(MATCH(Lista,Lista,0)=ROW(INDIRECT("1:"&amp;COUNTA(Lista))),MATCH(Lista,Lista,0),""),ROW())),"")</f>
        <v/>
      </c>
    </row>
    <row r="558" spans="1:1">
      <c r="A558" s="34" t="str">
        <f t="array" aca="1" ref="A558" ca="1">IFERROR(INDEX(Lista,SMALL(IF(MATCH(Lista,Lista,0)=ROW(INDIRECT("1:"&amp;COUNTA(Lista))),MATCH(Lista,Lista,0),""),ROW())),"")</f>
        <v/>
      </c>
    </row>
    <row r="559" spans="1:1">
      <c r="A559" s="34" t="str">
        <f t="array" aca="1" ref="A559" ca="1">IFERROR(INDEX(Lista,SMALL(IF(MATCH(Lista,Lista,0)=ROW(INDIRECT("1:"&amp;COUNTA(Lista))),MATCH(Lista,Lista,0),""),ROW())),"")</f>
        <v/>
      </c>
    </row>
    <row r="560" spans="1:1">
      <c r="A560" s="34" t="str">
        <f t="array" aca="1" ref="A560" ca="1">IFERROR(INDEX(Lista,SMALL(IF(MATCH(Lista,Lista,0)=ROW(INDIRECT("1:"&amp;COUNTA(Lista))),MATCH(Lista,Lista,0),""),ROW())),"")</f>
        <v/>
      </c>
    </row>
    <row r="561" spans="1:1">
      <c r="A561" s="34" t="str">
        <f t="array" aca="1" ref="A561" ca="1">IFERROR(INDEX(Lista,SMALL(IF(MATCH(Lista,Lista,0)=ROW(INDIRECT("1:"&amp;COUNTA(Lista))),MATCH(Lista,Lista,0),""),ROW())),"")</f>
        <v/>
      </c>
    </row>
    <row r="562" spans="1:1">
      <c r="A562" s="34" t="str">
        <f t="array" aca="1" ref="A562" ca="1">IFERROR(INDEX(Lista,SMALL(IF(MATCH(Lista,Lista,0)=ROW(INDIRECT("1:"&amp;COUNTA(Lista))),MATCH(Lista,Lista,0),""),ROW())),"")</f>
        <v/>
      </c>
    </row>
    <row r="563" spans="1:1">
      <c r="A563" s="34" t="str">
        <f t="array" aca="1" ref="A563" ca="1">IFERROR(INDEX(Lista,SMALL(IF(MATCH(Lista,Lista,0)=ROW(INDIRECT("1:"&amp;COUNTA(Lista))),MATCH(Lista,Lista,0),""),ROW())),"")</f>
        <v/>
      </c>
    </row>
    <row r="564" spans="1:1">
      <c r="A564" s="34" t="str">
        <f t="array" aca="1" ref="A564" ca="1">IFERROR(INDEX(Lista,SMALL(IF(MATCH(Lista,Lista,0)=ROW(INDIRECT("1:"&amp;COUNTA(Lista))),MATCH(Lista,Lista,0),""),ROW())),"")</f>
        <v/>
      </c>
    </row>
    <row r="565" spans="1:1">
      <c r="A565" s="34" t="str">
        <f t="array" aca="1" ref="A565" ca="1">IFERROR(INDEX(Lista,SMALL(IF(MATCH(Lista,Lista,0)=ROW(INDIRECT("1:"&amp;COUNTA(Lista))),MATCH(Lista,Lista,0),""),ROW())),"")</f>
        <v/>
      </c>
    </row>
    <row r="566" spans="1:1">
      <c r="A566" s="34" t="str">
        <f t="array" aca="1" ref="A566" ca="1">IFERROR(INDEX(Lista,SMALL(IF(MATCH(Lista,Lista,0)=ROW(INDIRECT("1:"&amp;COUNTA(Lista))),MATCH(Lista,Lista,0),""),ROW())),"")</f>
        <v/>
      </c>
    </row>
    <row r="567" spans="1:1">
      <c r="A567" s="34" t="str">
        <f t="array" aca="1" ref="A567" ca="1">IFERROR(INDEX(Lista,SMALL(IF(MATCH(Lista,Lista,0)=ROW(INDIRECT("1:"&amp;COUNTA(Lista))),MATCH(Lista,Lista,0),""),ROW())),"")</f>
        <v/>
      </c>
    </row>
    <row r="568" spans="1:1">
      <c r="A568" s="34" t="str">
        <f t="array" aca="1" ref="A568" ca="1">IFERROR(INDEX(Lista,SMALL(IF(MATCH(Lista,Lista,0)=ROW(INDIRECT("1:"&amp;COUNTA(Lista))),MATCH(Lista,Lista,0),""),ROW())),"")</f>
        <v/>
      </c>
    </row>
    <row r="569" spans="1:1">
      <c r="A569" s="34" t="str">
        <f t="array" aca="1" ref="A569" ca="1">IFERROR(INDEX(Lista,SMALL(IF(MATCH(Lista,Lista,0)=ROW(INDIRECT("1:"&amp;COUNTA(Lista))),MATCH(Lista,Lista,0),""),ROW())),"")</f>
        <v/>
      </c>
    </row>
    <row r="570" spans="1:1">
      <c r="A570" s="34" t="str">
        <f t="array" aca="1" ref="A570" ca="1">IFERROR(INDEX(Lista,SMALL(IF(MATCH(Lista,Lista,0)=ROW(INDIRECT("1:"&amp;COUNTA(Lista))),MATCH(Lista,Lista,0),""),ROW())),"")</f>
        <v/>
      </c>
    </row>
    <row r="571" spans="1:1">
      <c r="A571" s="34" t="str">
        <f t="array" aca="1" ref="A571" ca="1">IFERROR(INDEX(Lista,SMALL(IF(MATCH(Lista,Lista,0)=ROW(INDIRECT("1:"&amp;COUNTA(Lista))),MATCH(Lista,Lista,0),""),ROW())),"")</f>
        <v/>
      </c>
    </row>
    <row r="572" spans="1:1">
      <c r="A572" s="34" t="str">
        <f t="array" aca="1" ref="A572" ca="1">IFERROR(INDEX(Lista,SMALL(IF(MATCH(Lista,Lista,0)=ROW(INDIRECT("1:"&amp;COUNTA(Lista))),MATCH(Lista,Lista,0),""),ROW())),"")</f>
        <v/>
      </c>
    </row>
    <row r="573" spans="1:1">
      <c r="A573" s="34" t="str">
        <f t="array" aca="1" ref="A573" ca="1">IFERROR(INDEX(Lista,SMALL(IF(MATCH(Lista,Lista,0)=ROW(INDIRECT("1:"&amp;COUNTA(Lista))),MATCH(Lista,Lista,0),""),ROW())),"")</f>
        <v/>
      </c>
    </row>
    <row r="574" spans="1:1">
      <c r="A574" s="34" t="str">
        <f t="array" aca="1" ref="A574" ca="1">IFERROR(INDEX(Lista,SMALL(IF(MATCH(Lista,Lista,0)=ROW(INDIRECT("1:"&amp;COUNTA(Lista))),MATCH(Lista,Lista,0),""),ROW())),"")</f>
        <v/>
      </c>
    </row>
    <row r="575" spans="1:1">
      <c r="A575" s="34" t="str">
        <f t="array" aca="1" ref="A575" ca="1">IFERROR(INDEX(Lista,SMALL(IF(MATCH(Lista,Lista,0)=ROW(INDIRECT("1:"&amp;COUNTA(Lista))),MATCH(Lista,Lista,0),""),ROW())),"")</f>
        <v/>
      </c>
    </row>
    <row r="576" spans="1:1">
      <c r="A576" s="34" t="str">
        <f t="array" aca="1" ref="A576" ca="1">IFERROR(INDEX(Lista,SMALL(IF(MATCH(Lista,Lista,0)=ROW(INDIRECT("1:"&amp;COUNTA(Lista))),MATCH(Lista,Lista,0),""),ROW())),"")</f>
        <v/>
      </c>
    </row>
    <row r="577" spans="1:1">
      <c r="A577" s="34" t="str">
        <f t="array" aca="1" ref="A577" ca="1">IFERROR(INDEX(Lista,SMALL(IF(MATCH(Lista,Lista,0)=ROW(INDIRECT("1:"&amp;COUNTA(Lista))),MATCH(Lista,Lista,0),""),ROW())),"")</f>
        <v/>
      </c>
    </row>
    <row r="578" spans="1:1">
      <c r="A578" s="34" t="str">
        <f t="array" aca="1" ref="A578" ca="1">IFERROR(INDEX(Lista,SMALL(IF(MATCH(Lista,Lista,0)=ROW(INDIRECT("1:"&amp;COUNTA(Lista))),MATCH(Lista,Lista,0),""),ROW())),"")</f>
        <v/>
      </c>
    </row>
    <row r="579" spans="1:1">
      <c r="A579" s="34" t="str">
        <f t="array" aca="1" ref="A579" ca="1">IFERROR(INDEX(Lista,SMALL(IF(MATCH(Lista,Lista,0)=ROW(INDIRECT("1:"&amp;COUNTA(Lista))),MATCH(Lista,Lista,0),""),ROW())),"")</f>
        <v/>
      </c>
    </row>
    <row r="580" spans="1:1">
      <c r="A580" s="34" t="str">
        <f t="array" aca="1" ref="A580" ca="1">IFERROR(INDEX(Lista,SMALL(IF(MATCH(Lista,Lista,0)=ROW(INDIRECT("1:"&amp;COUNTA(Lista))),MATCH(Lista,Lista,0),""),ROW())),"")</f>
        <v/>
      </c>
    </row>
    <row r="581" spans="1:1">
      <c r="A581" s="34" t="str">
        <f t="array" aca="1" ref="A581" ca="1">IFERROR(INDEX(Lista,SMALL(IF(MATCH(Lista,Lista,0)=ROW(INDIRECT("1:"&amp;COUNTA(Lista))),MATCH(Lista,Lista,0),""),ROW())),"")</f>
        <v/>
      </c>
    </row>
    <row r="582" spans="1:1">
      <c r="A582" s="34" t="str">
        <f t="array" aca="1" ref="A582" ca="1">IFERROR(INDEX(Lista,SMALL(IF(MATCH(Lista,Lista,0)=ROW(INDIRECT("1:"&amp;COUNTA(Lista))),MATCH(Lista,Lista,0),""),ROW())),"")</f>
        <v/>
      </c>
    </row>
    <row r="583" spans="1:1">
      <c r="A583" s="34" t="str">
        <f t="array" aca="1" ref="A583" ca="1">IFERROR(INDEX(Lista,SMALL(IF(MATCH(Lista,Lista,0)=ROW(INDIRECT("1:"&amp;COUNTA(Lista))),MATCH(Lista,Lista,0),""),ROW())),"")</f>
        <v/>
      </c>
    </row>
    <row r="584" spans="1:1">
      <c r="A584" s="34" t="str">
        <f t="array" aca="1" ref="A584" ca="1">IFERROR(INDEX(Lista,SMALL(IF(MATCH(Lista,Lista,0)=ROW(INDIRECT("1:"&amp;COUNTA(Lista))),MATCH(Lista,Lista,0),""),ROW())),"")</f>
        <v/>
      </c>
    </row>
    <row r="585" spans="1:1">
      <c r="A585" s="34" t="str">
        <f t="array" aca="1" ref="A585" ca="1">IFERROR(INDEX(Lista,SMALL(IF(MATCH(Lista,Lista,0)=ROW(INDIRECT("1:"&amp;COUNTA(Lista))),MATCH(Lista,Lista,0),""),ROW())),"")</f>
        <v/>
      </c>
    </row>
    <row r="586" spans="1:1">
      <c r="A586" s="34" t="str">
        <f t="array" aca="1" ref="A586" ca="1">IFERROR(INDEX(Lista,SMALL(IF(MATCH(Lista,Lista,0)=ROW(INDIRECT("1:"&amp;COUNTA(Lista))),MATCH(Lista,Lista,0),""),ROW())),"")</f>
        <v/>
      </c>
    </row>
    <row r="587" spans="1:1">
      <c r="A587" s="34" t="str">
        <f t="array" aca="1" ref="A587" ca="1">IFERROR(INDEX(Lista,SMALL(IF(MATCH(Lista,Lista,0)=ROW(INDIRECT("1:"&amp;COUNTA(Lista))),MATCH(Lista,Lista,0),""),ROW())),"")</f>
        <v/>
      </c>
    </row>
    <row r="588" spans="1:1">
      <c r="A588" s="34" t="str">
        <f t="array" aca="1" ref="A588" ca="1">IFERROR(INDEX(Lista,SMALL(IF(MATCH(Lista,Lista,0)=ROW(INDIRECT("1:"&amp;COUNTA(Lista))),MATCH(Lista,Lista,0),""),ROW())),"")</f>
        <v/>
      </c>
    </row>
    <row r="589" spans="1:1">
      <c r="A589" s="34" t="str">
        <f t="array" aca="1" ref="A589" ca="1">IFERROR(INDEX(Lista,SMALL(IF(MATCH(Lista,Lista,0)=ROW(INDIRECT("1:"&amp;COUNTA(Lista))),MATCH(Lista,Lista,0),""),ROW())),"")</f>
        <v/>
      </c>
    </row>
    <row r="590" spans="1:1">
      <c r="A590" s="34" t="str">
        <f t="array" aca="1" ref="A590" ca="1">IFERROR(INDEX(Lista,SMALL(IF(MATCH(Lista,Lista,0)=ROW(INDIRECT("1:"&amp;COUNTA(Lista))),MATCH(Lista,Lista,0),""),ROW())),"")</f>
        <v/>
      </c>
    </row>
    <row r="591" spans="1:1">
      <c r="A591" s="34" t="str">
        <f t="array" aca="1" ref="A591" ca="1">IFERROR(INDEX(Lista,SMALL(IF(MATCH(Lista,Lista,0)=ROW(INDIRECT("1:"&amp;COUNTA(Lista))),MATCH(Lista,Lista,0),""),ROW())),"")</f>
        <v/>
      </c>
    </row>
    <row r="592" spans="1:1">
      <c r="A592" s="34" t="str">
        <f t="array" aca="1" ref="A592" ca="1">IFERROR(INDEX(Lista,SMALL(IF(MATCH(Lista,Lista,0)=ROW(INDIRECT("1:"&amp;COUNTA(Lista))),MATCH(Lista,Lista,0),""),ROW())),"")</f>
        <v/>
      </c>
    </row>
    <row r="593" spans="1:1">
      <c r="A593" s="34" t="str">
        <f t="array" aca="1" ref="A593" ca="1">IFERROR(INDEX(Lista,SMALL(IF(MATCH(Lista,Lista,0)=ROW(INDIRECT("1:"&amp;COUNTA(Lista))),MATCH(Lista,Lista,0),""),ROW())),"")</f>
        <v/>
      </c>
    </row>
    <row r="594" spans="1:1">
      <c r="A594" s="34" t="str">
        <f t="array" aca="1" ref="A594" ca="1">IFERROR(INDEX(Lista,SMALL(IF(MATCH(Lista,Lista,0)=ROW(INDIRECT("1:"&amp;COUNTA(Lista))),MATCH(Lista,Lista,0),""),ROW())),"")</f>
        <v/>
      </c>
    </row>
    <row r="595" spans="1:1">
      <c r="A595" s="34" t="str">
        <f t="array" aca="1" ref="A595" ca="1">IFERROR(INDEX(Lista,SMALL(IF(MATCH(Lista,Lista,0)=ROW(INDIRECT("1:"&amp;COUNTA(Lista))),MATCH(Lista,Lista,0),""),ROW())),"")</f>
        <v/>
      </c>
    </row>
    <row r="596" spans="1:1">
      <c r="A596" s="34" t="str">
        <f t="array" aca="1" ref="A596" ca="1">IFERROR(INDEX(Lista,SMALL(IF(MATCH(Lista,Lista,0)=ROW(INDIRECT("1:"&amp;COUNTA(Lista))),MATCH(Lista,Lista,0),""),ROW())),"")</f>
        <v/>
      </c>
    </row>
    <row r="597" spans="1:1">
      <c r="A597" s="34" t="str">
        <f t="array" aca="1" ref="A597" ca="1">IFERROR(INDEX(Lista,SMALL(IF(MATCH(Lista,Lista,0)=ROW(INDIRECT("1:"&amp;COUNTA(Lista))),MATCH(Lista,Lista,0),""),ROW())),"")</f>
        <v/>
      </c>
    </row>
    <row r="598" spans="1:1">
      <c r="A598" s="34" t="str">
        <f t="array" aca="1" ref="A598" ca="1">IFERROR(INDEX(Lista,SMALL(IF(MATCH(Lista,Lista,0)=ROW(INDIRECT("1:"&amp;COUNTA(Lista))),MATCH(Lista,Lista,0),""),ROW())),"")</f>
        <v/>
      </c>
    </row>
    <row r="599" spans="1:1">
      <c r="A599" s="34" t="str">
        <f t="array" aca="1" ref="A599" ca="1">IFERROR(INDEX(Lista,SMALL(IF(MATCH(Lista,Lista,0)=ROW(INDIRECT("1:"&amp;COUNTA(Lista))),MATCH(Lista,Lista,0),""),ROW())),"")</f>
        <v/>
      </c>
    </row>
    <row r="600" spans="1:1">
      <c r="A600" s="34" t="str">
        <f t="array" aca="1" ref="A600" ca="1">IFERROR(INDEX(Lista,SMALL(IF(MATCH(Lista,Lista,0)=ROW(INDIRECT("1:"&amp;COUNTA(Lista))),MATCH(Lista,Lista,0),""),ROW())),"")</f>
        <v/>
      </c>
    </row>
    <row r="601" spans="1:1">
      <c r="A601" s="34" t="str">
        <f t="array" aca="1" ref="A601" ca="1">IFERROR(INDEX(Lista,SMALL(IF(MATCH(Lista,Lista,0)=ROW(INDIRECT("1:"&amp;COUNTA(Lista))),MATCH(Lista,Lista,0),""),ROW())),"")</f>
        <v/>
      </c>
    </row>
    <row r="602" spans="1:1">
      <c r="A602" s="34" t="str">
        <f t="array" aca="1" ref="A602" ca="1">IFERROR(INDEX(Lista,SMALL(IF(MATCH(Lista,Lista,0)=ROW(INDIRECT("1:"&amp;COUNTA(Lista))),MATCH(Lista,Lista,0),""),ROW())),"")</f>
        <v/>
      </c>
    </row>
    <row r="603" spans="1:1">
      <c r="A603" s="34" t="str">
        <f t="array" aca="1" ref="A603" ca="1">IFERROR(INDEX(Lista,SMALL(IF(MATCH(Lista,Lista,0)=ROW(INDIRECT("1:"&amp;COUNTA(Lista))),MATCH(Lista,Lista,0),""),ROW())),"")</f>
        <v/>
      </c>
    </row>
    <row r="604" spans="1:1">
      <c r="A604" s="34" t="str">
        <f t="array" aca="1" ref="A604" ca="1">IFERROR(INDEX(Lista,SMALL(IF(MATCH(Lista,Lista,0)=ROW(INDIRECT("1:"&amp;COUNTA(Lista))),MATCH(Lista,Lista,0),""),ROW())),"")</f>
        <v/>
      </c>
    </row>
    <row r="605" spans="1:1">
      <c r="A605" s="34" t="str">
        <f t="array" aca="1" ref="A605" ca="1">IFERROR(INDEX(Lista,SMALL(IF(MATCH(Lista,Lista,0)=ROW(INDIRECT("1:"&amp;COUNTA(Lista))),MATCH(Lista,Lista,0),""),ROW())),"")</f>
        <v/>
      </c>
    </row>
    <row r="606" spans="1:1">
      <c r="A606" s="34" t="str">
        <f t="array" aca="1" ref="A606" ca="1">IFERROR(INDEX(Lista,SMALL(IF(MATCH(Lista,Lista,0)=ROW(INDIRECT("1:"&amp;COUNTA(Lista))),MATCH(Lista,Lista,0),""),ROW())),"")</f>
        <v/>
      </c>
    </row>
    <row r="607" spans="1:1">
      <c r="A607" s="34" t="str">
        <f t="array" aca="1" ref="A607" ca="1">IFERROR(INDEX(Lista,SMALL(IF(MATCH(Lista,Lista,0)=ROW(INDIRECT("1:"&amp;COUNTA(Lista))),MATCH(Lista,Lista,0),""),ROW())),"")</f>
        <v/>
      </c>
    </row>
    <row r="608" spans="1:1">
      <c r="A608" s="34" t="str">
        <f t="array" aca="1" ref="A608" ca="1">IFERROR(INDEX(Lista,SMALL(IF(MATCH(Lista,Lista,0)=ROW(INDIRECT("1:"&amp;COUNTA(Lista))),MATCH(Lista,Lista,0),""),ROW())),"")</f>
        <v/>
      </c>
    </row>
    <row r="609" spans="1:1">
      <c r="A609" s="34" t="str">
        <f t="array" aca="1" ref="A609" ca="1">IFERROR(INDEX(Lista,SMALL(IF(MATCH(Lista,Lista,0)=ROW(INDIRECT("1:"&amp;COUNTA(Lista))),MATCH(Lista,Lista,0),""),ROW())),"")</f>
        <v/>
      </c>
    </row>
    <row r="610" spans="1:1">
      <c r="A610" s="34" t="str">
        <f t="array" aca="1" ref="A610" ca="1">IFERROR(INDEX(Lista,SMALL(IF(MATCH(Lista,Lista,0)=ROW(INDIRECT("1:"&amp;COUNTA(Lista))),MATCH(Lista,Lista,0),""),ROW())),"")</f>
        <v/>
      </c>
    </row>
    <row r="611" spans="1:1">
      <c r="A611" s="34" t="str">
        <f t="array" aca="1" ref="A611" ca="1">IFERROR(INDEX(Lista,SMALL(IF(MATCH(Lista,Lista,0)=ROW(INDIRECT("1:"&amp;COUNTA(Lista))),MATCH(Lista,Lista,0),""),ROW())),"")</f>
        <v/>
      </c>
    </row>
    <row r="612" spans="1:1">
      <c r="A612" s="34" t="str">
        <f t="array" aca="1" ref="A612" ca="1">IFERROR(INDEX(Lista,SMALL(IF(MATCH(Lista,Lista,0)=ROW(INDIRECT("1:"&amp;COUNTA(Lista))),MATCH(Lista,Lista,0),""),ROW())),"")</f>
        <v/>
      </c>
    </row>
    <row r="613" spans="1:1">
      <c r="A613" s="34" t="str">
        <f t="array" aca="1" ref="A613" ca="1">IFERROR(INDEX(Lista,SMALL(IF(MATCH(Lista,Lista,0)=ROW(INDIRECT("1:"&amp;COUNTA(Lista))),MATCH(Lista,Lista,0),""),ROW())),"")</f>
        <v/>
      </c>
    </row>
    <row r="614" spans="1:1">
      <c r="A614" s="34" t="str">
        <f t="array" aca="1" ref="A614" ca="1">IFERROR(INDEX(Lista,SMALL(IF(MATCH(Lista,Lista,0)=ROW(INDIRECT("1:"&amp;COUNTA(Lista))),MATCH(Lista,Lista,0),""),ROW())),"")</f>
        <v/>
      </c>
    </row>
    <row r="615" spans="1:1">
      <c r="A615" s="34" t="str">
        <f t="array" aca="1" ref="A615" ca="1">IFERROR(INDEX(Lista,SMALL(IF(MATCH(Lista,Lista,0)=ROW(INDIRECT("1:"&amp;COUNTA(Lista))),MATCH(Lista,Lista,0),""),ROW())),"")</f>
        <v/>
      </c>
    </row>
    <row r="616" spans="1:1">
      <c r="A616" s="34" t="str">
        <f t="array" aca="1" ref="A616" ca="1">IFERROR(INDEX(Lista,SMALL(IF(MATCH(Lista,Lista,0)=ROW(INDIRECT("1:"&amp;COUNTA(Lista))),MATCH(Lista,Lista,0),""),ROW())),"")</f>
        <v/>
      </c>
    </row>
    <row r="617" spans="1:1">
      <c r="A617" s="34" t="str">
        <f t="array" aca="1" ref="A617" ca="1">IFERROR(INDEX(Lista,SMALL(IF(MATCH(Lista,Lista,0)=ROW(INDIRECT("1:"&amp;COUNTA(Lista))),MATCH(Lista,Lista,0),""),ROW())),"")</f>
        <v/>
      </c>
    </row>
    <row r="618" spans="1:1">
      <c r="A618" s="34" t="str">
        <f t="array" aca="1" ref="A618" ca="1">IFERROR(INDEX(Lista,SMALL(IF(MATCH(Lista,Lista,0)=ROW(INDIRECT("1:"&amp;COUNTA(Lista))),MATCH(Lista,Lista,0),""),ROW())),"")</f>
        <v/>
      </c>
    </row>
    <row r="619" spans="1:1">
      <c r="A619" s="34" t="str">
        <f t="array" aca="1" ref="A619" ca="1">IFERROR(INDEX(Lista,SMALL(IF(MATCH(Lista,Lista,0)=ROW(INDIRECT("1:"&amp;COUNTA(Lista))),MATCH(Lista,Lista,0),""),ROW())),"")</f>
        <v/>
      </c>
    </row>
    <row r="620" spans="1:1">
      <c r="A620" s="34" t="str">
        <f t="array" aca="1" ref="A620" ca="1">IFERROR(INDEX(Lista,SMALL(IF(MATCH(Lista,Lista,0)=ROW(INDIRECT("1:"&amp;COUNTA(Lista))),MATCH(Lista,Lista,0),""),ROW())),"")</f>
        <v/>
      </c>
    </row>
    <row r="621" spans="1:1">
      <c r="A621" s="34" t="str">
        <f t="array" aca="1" ref="A621" ca="1">IFERROR(INDEX(Lista,SMALL(IF(MATCH(Lista,Lista,0)=ROW(INDIRECT("1:"&amp;COUNTA(Lista))),MATCH(Lista,Lista,0),""),ROW())),"")</f>
        <v/>
      </c>
    </row>
    <row r="622" spans="1:1">
      <c r="A622" s="34" t="str">
        <f t="array" aca="1" ref="A622" ca="1">IFERROR(INDEX(Lista,SMALL(IF(MATCH(Lista,Lista,0)=ROW(INDIRECT("1:"&amp;COUNTA(Lista))),MATCH(Lista,Lista,0),""),ROW())),"")</f>
        <v/>
      </c>
    </row>
    <row r="623" spans="1:1">
      <c r="A623" s="34" t="str">
        <f t="array" aca="1" ref="A623" ca="1">IFERROR(INDEX(Lista,SMALL(IF(MATCH(Lista,Lista,0)=ROW(INDIRECT("1:"&amp;COUNTA(Lista))),MATCH(Lista,Lista,0),""),ROW())),"")</f>
        <v/>
      </c>
    </row>
    <row r="624" spans="1:1">
      <c r="A624" s="34" t="str">
        <f t="array" aca="1" ref="A624" ca="1">IFERROR(INDEX(Lista,SMALL(IF(MATCH(Lista,Lista,0)=ROW(INDIRECT("1:"&amp;COUNTA(Lista))),MATCH(Lista,Lista,0),""),ROW())),"")</f>
        <v/>
      </c>
    </row>
    <row r="625" spans="1:1">
      <c r="A625" s="34" t="str">
        <f t="array" aca="1" ref="A625" ca="1">IFERROR(INDEX(Lista,SMALL(IF(MATCH(Lista,Lista,0)=ROW(INDIRECT("1:"&amp;COUNTA(Lista))),MATCH(Lista,Lista,0),""),ROW())),"")</f>
        <v/>
      </c>
    </row>
    <row r="626" spans="1:1">
      <c r="A626" s="34" t="str">
        <f t="array" aca="1" ref="A626" ca="1">IFERROR(INDEX(Lista,SMALL(IF(MATCH(Lista,Lista,0)=ROW(INDIRECT("1:"&amp;COUNTA(Lista))),MATCH(Lista,Lista,0),""),ROW())),"")</f>
        <v/>
      </c>
    </row>
    <row r="627" spans="1:1">
      <c r="A627" s="34" t="str">
        <f t="array" aca="1" ref="A627" ca="1">IFERROR(INDEX(Lista,SMALL(IF(MATCH(Lista,Lista,0)=ROW(INDIRECT("1:"&amp;COUNTA(Lista))),MATCH(Lista,Lista,0),""),ROW())),"")</f>
        <v/>
      </c>
    </row>
    <row r="628" spans="1:1">
      <c r="A628" s="34" t="str">
        <f t="array" aca="1" ref="A628" ca="1">IFERROR(INDEX(Lista,SMALL(IF(MATCH(Lista,Lista,0)=ROW(INDIRECT("1:"&amp;COUNTA(Lista))),MATCH(Lista,Lista,0),""),ROW())),"")</f>
        <v/>
      </c>
    </row>
    <row r="629" spans="1:1">
      <c r="A629" s="34" t="str">
        <f t="array" aca="1" ref="A629" ca="1">IFERROR(INDEX(Lista,SMALL(IF(MATCH(Lista,Lista,0)=ROW(INDIRECT("1:"&amp;COUNTA(Lista))),MATCH(Lista,Lista,0),""),ROW())),"")</f>
        <v/>
      </c>
    </row>
    <row r="630" spans="1:1">
      <c r="A630" s="34" t="str">
        <f t="array" aca="1" ref="A630" ca="1">IFERROR(INDEX(Lista,SMALL(IF(MATCH(Lista,Lista,0)=ROW(INDIRECT("1:"&amp;COUNTA(Lista))),MATCH(Lista,Lista,0),""),ROW())),"")</f>
        <v/>
      </c>
    </row>
    <row r="631" spans="1:1">
      <c r="A631" s="34" t="str">
        <f t="array" aca="1" ref="A631" ca="1">IFERROR(INDEX(Lista,SMALL(IF(MATCH(Lista,Lista,0)=ROW(INDIRECT("1:"&amp;COUNTA(Lista))),MATCH(Lista,Lista,0),""),ROW())),"")</f>
        <v/>
      </c>
    </row>
    <row r="632" spans="1:1">
      <c r="A632" s="34" t="str">
        <f t="array" aca="1" ref="A632" ca="1">IFERROR(INDEX(Lista,SMALL(IF(MATCH(Lista,Lista,0)=ROW(INDIRECT("1:"&amp;COUNTA(Lista))),MATCH(Lista,Lista,0),""),ROW())),"")</f>
        <v/>
      </c>
    </row>
    <row r="633" spans="1:1">
      <c r="A633" s="34" t="str">
        <f t="array" aca="1" ref="A633" ca="1">IFERROR(INDEX(Lista,SMALL(IF(MATCH(Lista,Lista,0)=ROW(INDIRECT("1:"&amp;COUNTA(Lista))),MATCH(Lista,Lista,0),""),ROW())),"")</f>
        <v/>
      </c>
    </row>
    <row r="634" spans="1:1">
      <c r="A634" s="34" t="str">
        <f t="array" aca="1" ref="A634" ca="1">IFERROR(INDEX(Lista,SMALL(IF(MATCH(Lista,Lista,0)=ROW(INDIRECT("1:"&amp;COUNTA(Lista))),MATCH(Lista,Lista,0),""),ROW())),"")</f>
        <v/>
      </c>
    </row>
    <row r="635" spans="1:1">
      <c r="A635" s="34" t="str">
        <f t="array" aca="1" ref="A635" ca="1">IFERROR(INDEX(Lista,SMALL(IF(MATCH(Lista,Lista,0)=ROW(INDIRECT("1:"&amp;COUNTA(Lista))),MATCH(Lista,Lista,0),""),ROW())),"")</f>
        <v/>
      </c>
    </row>
    <row r="636" spans="1:1">
      <c r="A636" s="34" t="str">
        <f t="array" aca="1" ref="A636" ca="1">IFERROR(INDEX(Lista,SMALL(IF(MATCH(Lista,Lista,0)=ROW(INDIRECT("1:"&amp;COUNTA(Lista))),MATCH(Lista,Lista,0),""),ROW())),"")</f>
        <v/>
      </c>
    </row>
    <row r="637" spans="1:1">
      <c r="A637" s="34" t="str">
        <f t="array" aca="1" ref="A637" ca="1">IFERROR(INDEX(Lista,SMALL(IF(MATCH(Lista,Lista,0)=ROW(INDIRECT("1:"&amp;COUNTA(Lista))),MATCH(Lista,Lista,0),""),ROW())),"")</f>
        <v/>
      </c>
    </row>
    <row r="638" spans="1:1">
      <c r="A638" s="34" t="str">
        <f t="array" aca="1" ref="A638" ca="1">IFERROR(INDEX(Lista,SMALL(IF(MATCH(Lista,Lista,0)=ROW(INDIRECT("1:"&amp;COUNTA(Lista))),MATCH(Lista,Lista,0),""),ROW())),"")</f>
        <v/>
      </c>
    </row>
    <row r="639" spans="1:1">
      <c r="A639" s="34" t="str">
        <f t="array" aca="1" ref="A639" ca="1">IFERROR(INDEX(Lista,SMALL(IF(MATCH(Lista,Lista,0)=ROW(INDIRECT("1:"&amp;COUNTA(Lista))),MATCH(Lista,Lista,0),""),ROW())),"")</f>
        <v/>
      </c>
    </row>
    <row r="640" spans="1:1">
      <c r="A640" s="34" t="str">
        <f t="array" aca="1" ref="A640" ca="1">IFERROR(INDEX(Lista,SMALL(IF(MATCH(Lista,Lista,0)=ROW(INDIRECT("1:"&amp;COUNTA(Lista))),MATCH(Lista,Lista,0),""),ROW())),"")</f>
        <v/>
      </c>
    </row>
    <row r="641" spans="1:1">
      <c r="A641" s="34" t="str">
        <f t="array" aca="1" ref="A641" ca="1">IFERROR(INDEX(Lista,SMALL(IF(MATCH(Lista,Lista,0)=ROW(INDIRECT("1:"&amp;COUNTA(Lista))),MATCH(Lista,Lista,0),""),ROW())),"")</f>
        <v/>
      </c>
    </row>
    <row r="642" spans="1:1">
      <c r="A642" s="34" t="str">
        <f t="array" aca="1" ref="A642" ca="1">IFERROR(INDEX(Lista,SMALL(IF(MATCH(Lista,Lista,0)=ROW(INDIRECT("1:"&amp;COUNTA(Lista))),MATCH(Lista,Lista,0),""),ROW())),"")</f>
        <v/>
      </c>
    </row>
    <row r="643" spans="1:1">
      <c r="A643" s="34" t="str">
        <f t="array" aca="1" ref="A643" ca="1">IFERROR(INDEX(Lista,SMALL(IF(MATCH(Lista,Lista,0)=ROW(INDIRECT("1:"&amp;COUNTA(Lista))),MATCH(Lista,Lista,0),""),ROW())),"")</f>
        <v/>
      </c>
    </row>
    <row r="644" spans="1:1">
      <c r="A644" s="34" t="str">
        <f t="array" aca="1" ref="A644" ca="1">IFERROR(INDEX(Lista,SMALL(IF(MATCH(Lista,Lista,0)=ROW(INDIRECT("1:"&amp;COUNTA(Lista))),MATCH(Lista,Lista,0),""),ROW())),"")</f>
        <v/>
      </c>
    </row>
    <row r="645" spans="1:1">
      <c r="A645" s="34" t="str">
        <f t="array" aca="1" ref="A645" ca="1">IFERROR(INDEX(Lista,SMALL(IF(MATCH(Lista,Lista,0)=ROW(INDIRECT("1:"&amp;COUNTA(Lista))),MATCH(Lista,Lista,0),""),ROW())),"")</f>
        <v/>
      </c>
    </row>
    <row r="646" spans="1:1">
      <c r="A646" s="34" t="str">
        <f t="array" aca="1" ref="A646" ca="1">IFERROR(INDEX(Lista,SMALL(IF(MATCH(Lista,Lista,0)=ROW(INDIRECT("1:"&amp;COUNTA(Lista))),MATCH(Lista,Lista,0),""),ROW())),"")</f>
        <v/>
      </c>
    </row>
    <row r="647" spans="1:1">
      <c r="A647" s="34" t="str">
        <f t="array" aca="1" ref="A647" ca="1">IFERROR(INDEX(Lista,SMALL(IF(MATCH(Lista,Lista,0)=ROW(INDIRECT("1:"&amp;COUNTA(Lista))),MATCH(Lista,Lista,0),""),ROW())),"")</f>
        <v/>
      </c>
    </row>
    <row r="648" spans="1:1">
      <c r="A648" s="34" t="str">
        <f t="array" aca="1" ref="A648" ca="1">IFERROR(INDEX(Lista,SMALL(IF(MATCH(Lista,Lista,0)=ROW(INDIRECT("1:"&amp;COUNTA(Lista))),MATCH(Lista,Lista,0),""),ROW())),"")</f>
        <v/>
      </c>
    </row>
    <row r="649" spans="1:1">
      <c r="A649" s="34" t="str">
        <f t="array" aca="1" ref="A649" ca="1">IFERROR(INDEX(Lista,SMALL(IF(MATCH(Lista,Lista,0)=ROW(INDIRECT("1:"&amp;COUNTA(Lista))),MATCH(Lista,Lista,0),""),ROW())),"")</f>
        <v/>
      </c>
    </row>
    <row r="650" spans="1:1">
      <c r="A650" s="34" t="str">
        <f t="array" aca="1" ref="A650" ca="1">IFERROR(INDEX(Lista,SMALL(IF(MATCH(Lista,Lista,0)=ROW(INDIRECT("1:"&amp;COUNTA(Lista))),MATCH(Lista,Lista,0),""),ROW())),"")</f>
        <v/>
      </c>
    </row>
    <row r="651" spans="1:1">
      <c r="A651" s="34" t="str">
        <f t="array" aca="1" ref="A651" ca="1">IFERROR(INDEX(Lista,SMALL(IF(MATCH(Lista,Lista,0)=ROW(INDIRECT("1:"&amp;COUNTA(Lista))),MATCH(Lista,Lista,0),""),ROW())),"")</f>
        <v/>
      </c>
    </row>
    <row r="652" spans="1:1">
      <c r="A652" s="34" t="str">
        <f t="array" aca="1" ref="A652" ca="1">IFERROR(INDEX(Lista,SMALL(IF(MATCH(Lista,Lista,0)=ROW(INDIRECT("1:"&amp;COUNTA(Lista))),MATCH(Lista,Lista,0),""),ROW())),"")</f>
        <v/>
      </c>
    </row>
    <row r="653" spans="1:1">
      <c r="A653" s="34" t="str">
        <f t="array" aca="1" ref="A653" ca="1">IFERROR(INDEX(Lista,SMALL(IF(MATCH(Lista,Lista,0)=ROW(INDIRECT("1:"&amp;COUNTA(Lista))),MATCH(Lista,Lista,0),""),ROW())),"")</f>
        <v/>
      </c>
    </row>
    <row r="654" spans="1:1">
      <c r="A654" s="34" t="str">
        <f t="array" aca="1" ref="A654" ca="1">IFERROR(INDEX(Lista,SMALL(IF(MATCH(Lista,Lista,0)=ROW(INDIRECT("1:"&amp;COUNTA(Lista))),MATCH(Lista,Lista,0),""),ROW())),"")</f>
        <v/>
      </c>
    </row>
    <row r="655" spans="1:1">
      <c r="A655" s="34" t="str">
        <f t="array" aca="1" ref="A655" ca="1">IFERROR(INDEX(Lista,SMALL(IF(MATCH(Lista,Lista,0)=ROW(INDIRECT("1:"&amp;COUNTA(Lista))),MATCH(Lista,Lista,0),""),ROW())),"")</f>
        <v/>
      </c>
    </row>
    <row r="656" spans="1:1">
      <c r="A656" s="34" t="str">
        <f t="array" aca="1" ref="A656" ca="1">IFERROR(INDEX(Lista,SMALL(IF(MATCH(Lista,Lista,0)=ROW(INDIRECT("1:"&amp;COUNTA(Lista))),MATCH(Lista,Lista,0),""),ROW())),"")</f>
        <v/>
      </c>
    </row>
    <row r="657" spans="1:1">
      <c r="A657" s="34" t="str">
        <f t="array" aca="1" ref="A657" ca="1">IFERROR(INDEX(Lista,SMALL(IF(MATCH(Lista,Lista,0)=ROW(INDIRECT("1:"&amp;COUNTA(Lista))),MATCH(Lista,Lista,0),""),ROW())),"")</f>
        <v/>
      </c>
    </row>
    <row r="658" spans="1:1">
      <c r="A658" s="34" t="str">
        <f t="array" aca="1" ref="A658" ca="1">IFERROR(INDEX(Lista,SMALL(IF(MATCH(Lista,Lista,0)=ROW(INDIRECT("1:"&amp;COUNTA(Lista))),MATCH(Lista,Lista,0),""),ROW())),"")</f>
        <v/>
      </c>
    </row>
    <row r="659" spans="1:1">
      <c r="A659" s="34" t="str">
        <f t="array" aca="1" ref="A659" ca="1">IFERROR(INDEX(Lista,SMALL(IF(MATCH(Lista,Lista,0)=ROW(INDIRECT("1:"&amp;COUNTA(Lista))),MATCH(Lista,Lista,0),""),ROW())),"")</f>
        <v/>
      </c>
    </row>
    <row r="660" spans="1:1">
      <c r="A660" s="34" t="str">
        <f t="array" aca="1" ref="A660" ca="1">IFERROR(INDEX(Lista,SMALL(IF(MATCH(Lista,Lista,0)=ROW(INDIRECT("1:"&amp;COUNTA(Lista))),MATCH(Lista,Lista,0),""),ROW())),"")</f>
        <v/>
      </c>
    </row>
    <row r="661" spans="1:1">
      <c r="A661" s="34" t="str">
        <f t="array" aca="1" ref="A661" ca="1">IFERROR(INDEX(Lista,SMALL(IF(MATCH(Lista,Lista,0)=ROW(INDIRECT("1:"&amp;COUNTA(Lista))),MATCH(Lista,Lista,0),""),ROW())),"")</f>
        <v/>
      </c>
    </row>
    <row r="662" spans="1:1">
      <c r="A662" s="34" t="str">
        <f t="array" aca="1" ref="A662" ca="1">IFERROR(INDEX(Lista,SMALL(IF(MATCH(Lista,Lista,0)=ROW(INDIRECT("1:"&amp;COUNTA(Lista))),MATCH(Lista,Lista,0),""),ROW())),"")</f>
        <v/>
      </c>
    </row>
    <row r="663" spans="1:1">
      <c r="A663" s="34" t="str">
        <f t="array" aca="1" ref="A663" ca="1">IFERROR(INDEX(Lista,SMALL(IF(MATCH(Lista,Lista,0)=ROW(INDIRECT("1:"&amp;COUNTA(Lista))),MATCH(Lista,Lista,0),""),ROW())),"")</f>
        <v/>
      </c>
    </row>
    <row r="664" spans="1:1">
      <c r="A664" s="34" t="str">
        <f t="array" aca="1" ref="A664" ca="1">IFERROR(INDEX(Lista,SMALL(IF(MATCH(Lista,Lista,0)=ROW(INDIRECT("1:"&amp;COUNTA(Lista))),MATCH(Lista,Lista,0),""),ROW())),"")</f>
        <v/>
      </c>
    </row>
    <row r="665" spans="1:1">
      <c r="A665" s="34" t="str">
        <f t="array" aca="1" ref="A665" ca="1">IFERROR(INDEX(Lista,SMALL(IF(MATCH(Lista,Lista,0)=ROW(INDIRECT("1:"&amp;COUNTA(Lista))),MATCH(Lista,Lista,0),""),ROW())),"")</f>
        <v/>
      </c>
    </row>
    <row r="666" spans="1:1">
      <c r="A666" s="34" t="str">
        <f t="array" aca="1" ref="A666" ca="1">IFERROR(INDEX(Lista,SMALL(IF(MATCH(Lista,Lista,0)=ROW(INDIRECT("1:"&amp;COUNTA(Lista))),MATCH(Lista,Lista,0),""),ROW())),"")</f>
        <v/>
      </c>
    </row>
    <row r="667" spans="1:1">
      <c r="A667" s="34" t="str">
        <f t="array" aca="1" ref="A667" ca="1">IFERROR(INDEX(Lista,SMALL(IF(MATCH(Lista,Lista,0)=ROW(INDIRECT("1:"&amp;COUNTA(Lista))),MATCH(Lista,Lista,0),""),ROW())),"")</f>
        <v/>
      </c>
    </row>
    <row r="668" spans="1:1">
      <c r="A668" s="34" t="str">
        <f t="array" aca="1" ref="A668" ca="1">IFERROR(INDEX(Lista,SMALL(IF(MATCH(Lista,Lista,0)=ROW(INDIRECT("1:"&amp;COUNTA(Lista))),MATCH(Lista,Lista,0),""),ROW())),"")</f>
        <v/>
      </c>
    </row>
    <row r="669" spans="1:1">
      <c r="A669" s="34" t="str">
        <f t="array" aca="1" ref="A669" ca="1">IFERROR(INDEX(Lista,SMALL(IF(MATCH(Lista,Lista,0)=ROW(INDIRECT("1:"&amp;COUNTA(Lista))),MATCH(Lista,Lista,0),""),ROW())),"")</f>
        <v/>
      </c>
    </row>
    <row r="670" spans="1:1">
      <c r="A670" s="34" t="str">
        <f t="array" aca="1" ref="A670" ca="1">IFERROR(INDEX(Lista,SMALL(IF(MATCH(Lista,Lista,0)=ROW(INDIRECT("1:"&amp;COUNTA(Lista))),MATCH(Lista,Lista,0),""),ROW())),"")</f>
        <v/>
      </c>
    </row>
    <row r="671" spans="1:1">
      <c r="A671" s="34" t="str">
        <f t="array" aca="1" ref="A671" ca="1">IFERROR(INDEX(Lista,SMALL(IF(MATCH(Lista,Lista,0)=ROW(INDIRECT("1:"&amp;COUNTA(Lista))),MATCH(Lista,Lista,0),""),ROW())),"")</f>
        <v/>
      </c>
    </row>
    <row r="672" spans="1:1">
      <c r="A672" s="34" t="str">
        <f t="array" aca="1" ref="A672" ca="1">IFERROR(INDEX(Lista,SMALL(IF(MATCH(Lista,Lista,0)=ROW(INDIRECT("1:"&amp;COUNTA(Lista))),MATCH(Lista,Lista,0),""),ROW())),"")</f>
        <v/>
      </c>
    </row>
    <row r="673" spans="1:1">
      <c r="A673" s="34" t="str">
        <f t="array" aca="1" ref="A673" ca="1">IFERROR(INDEX(Lista,SMALL(IF(MATCH(Lista,Lista,0)=ROW(INDIRECT("1:"&amp;COUNTA(Lista))),MATCH(Lista,Lista,0),""),ROW())),"")</f>
        <v/>
      </c>
    </row>
    <row r="674" spans="1:1">
      <c r="A674" s="34" t="str">
        <f t="array" aca="1" ref="A674" ca="1">IFERROR(INDEX(Lista,SMALL(IF(MATCH(Lista,Lista,0)=ROW(INDIRECT("1:"&amp;COUNTA(Lista))),MATCH(Lista,Lista,0),""),ROW())),"")</f>
        <v/>
      </c>
    </row>
    <row r="675" spans="1:1">
      <c r="A675" s="34" t="str">
        <f t="array" aca="1" ref="A675" ca="1">IFERROR(INDEX(Lista,SMALL(IF(MATCH(Lista,Lista,0)=ROW(INDIRECT("1:"&amp;COUNTA(Lista))),MATCH(Lista,Lista,0),""),ROW())),"")</f>
        <v/>
      </c>
    </row>
    <row r="676" spans="1:1">
      <c r="A676" s="34" t="str">
        <f t="array" aca="1" ref="A676" ca="1">IFERROR(INDEX(Lista,SMALL(IF(MATCH(Lista,Lista,0)=ROW(INDIRECT("1:"&amp;COUNTA(Lista))),MATCH(Lista,Lista,0),""),ROW())),"")</f>
        <v/>
      </c>
    </row>
    <row r="677" spans="1:1">
      <c r="A677" s="34" t="str">
        <f t="array" aca="1" ref="A677" ca="1">IFERROR(INDEX(Lista,SMALL(IF(MATCH(Lista,Lista,0)=ROW(INDIRECT("1:"&amp;COUNTA(Lista))),MATCH(Lista,Lista,0),""),ROW())),"")</f>
        <v/>
      </c>
    </row>
    <row r="678" spans="1:1">
      <c r="A678" s="34" t="str">
        <f t="array" aca="1" ref="A678" ca="1">IFERROR(INDEX(Lista,SMALL(IF(MATCH(Lista,Lista,0)=ROW(INDIRECT("1:"&amp;COUNTA(Lista))),MATCH(Lista,Lista,0),""),ROW())),"")</f>
        <v/>
      </c>
    </row>
    <row r="679" spans="1:1">
      <c r="A679" s="34" t="str">
        <f t="array" aca="1" ref="A679" ca="1">IFERROR(INDEX(Lista,SMALL(IF(MATCH(Lista,Lista,0)=ROW(INDIRECT("1:"&amp;COUNTA(Lista))),MATCH(Lista,Lista,0),""),ROW())),"")</f>
        <v/>
      </c>
    </row>
    <row r="680" spans="1:1">
      <c r="A680" s="34" t="str">
        <f t="array" aca="1" ref="A680" ca="1">IFERROR(INDEX(Lista,SMALL(IF(MATCH(Lista,Lista,0)=ROW(INDIRECT("1:"&amp;COUNTA(Lista))),MATCH(Lista,Lista,0),""),ROW())),"")</f>
        <v/>
      </c>
    </row>
    <row r="681" spans="1:1">
      <c r="A681" s="34" t="str">
        <f t="array" aca="1" ref="A681" ca="1">IFERROR(INDEX(Lista,SMALL(IF(MATCH(Lista,Lista,0)=ROW(INDIRECT("1:"&amp;COUNTA(Lista))),MATCH(Lista,Lista,0),""),ROW())),"")</f>
        <v/>
      </c>
    </row>
    <row r="682" spans="1:1">
      <c r="A682" s="34" t="str">
        <f t="array" aca="1" ref="A682" ca="1">IFERROR(INDEX(Lista,SMALL(IF(MATCH(Lista,Lista,0)=ROW(INDIRECT("1:"&amp;COUNTA(Lista))),MATCH(Lista,Lista,0),""),ROW())),"")</f>
        <v/>
      </c>
    </row>
    <row r="683" spans="1:1">
      <c r="A683" s="34" t="str">
        <f t="array" aca="1" ref="A683" ca="1">IFERROR(INDEX(Lista,SMALL(IF(MATCH(Lista,Lista,0)=ROW(INDIRECT("1:"&amp;COUNTA(Lista))),MATCH(Lista,Lista,0),""),ROW())),"")</f>
        <v/>
      </c>
    </row>
    <row r="684" spans="1:1">
      <c r="A684" s="34" t="str">
        <f t="array" aca="1" ref="A684" ca="1">IFERROR(INDEX(Lista,SMALL(IF(MATCH(Lista,Lista,0)=ROW(INDIRECT("1:"&amp;COUNTA(Lista))),MATCH(Lista,Lista,0),""),ROW())),"")</f>
        <v/>
      </c>
    </row>
    <row r="685" spans="1:1">
      <c r="A685" s="34" t="str">
        <f t="array" aca="1" ref="A685" ca="1">IFERROR(INDEX(Lista,SMALL(IF(MATCH(Lista,Lista,0)=ROW(INDIRECT("1:"&amp;COUNTA(Lista))),MATCH(Lista,Lista,0),""),ROW())),"")</f>
        <v/>
      </c>
    </row>
    <row r="686" spans="1:1">
      <c r="A686" s="34" t="str">
        <f t="array" aca="1" ref="A686" ca="1">IFERROR(INDEX(Lista,SMALL(IF(MATCH(Lista,Lista,0)=ROW(INDIRECT("1:"&amp;COUNTA(Lista))),MATCH(Lista,Lista,0),""),ROW())),"")</f>
        <v/>
      </c>
    </row>
    <row r="687" spans="1:1">
      <c r="A687" s="34" t="str">
        <f t="array" aca="1" ref="A687" ca="1">IFERROR(INDEX(Lista,SMALL(IF(MATCH(Lista,Lista,0)=ROW(INDIRECT("1:"&amp;COUNTA(Lista))),MATCH(Lista,Lista,0),""),ROW())),"")</f>
        <v/>
      </c>
    </row>
    <row r="688" spans="1:1">
      <c r="A688" s="34" t="str">
        <f t="array" aca="1" ref="A688" ca="1">IFERROR(INDEX(Lista,SMALL(IF(MATCH(Lista,Lista,0)=ROW(INDIRECT("1:"&amp;COUNTA(Lista))),MATCH(Lista,Lista,0),""),ROW())),"")</f>
        <v/>
      </c>
    </row>
    <row r="689" spans="1:1">
      <c r="A689" s="34" t="str">
        <f t="array" aca="1" ref="A689" ca="1">IFERROR(INDEX(Lista,SMALL(IF(MATCH(Lista,Lista,0)=ROW(INDIRECT("1:"&amp;COUNTA(Lista))),MATCH(Lista,Lista,0),""),ROW())),"")</f>
        <v/>
      </c>
    </row>
    <row r="690" spans="1:1">
      <c r="A690" s="34" t="str">
        <f t="array" aca="1" ref="A690" ca="1">IFERROR(INDEX(Lista,SMALL(IF(MATCH(Lista,Lista,0)=ROW(INDIRECT("1:"&amp;COUNTA(Lista))),MATCH(Lista,Lista,0),""),ROW())),"")</f>
        <v/>
      </c>
    </row>
    <row r="691" spans="1:1">
      <c r="A691" s="34" t="str">
        <f t="array" aca="1" ref="A691" ca="1">IFERROR(INDEX(Lista,SMALL(IF(MATCH(Lista,Lista,0)=ROW(INDIRECT("1:"&amp;COUNTA(Lista))),MATCH(Lista,Lista,0),""),ROW())),"")</f>
        <v/>
      </c>
    </row>
    <row r="692" spans="1:1">
      <c r="A692" s="34" t="str">
        <f t="array" aca="1" ref="A692" ca="1">IFERROR(INDEX(Lista,SMALL(IF(MATCH(Lista,Lista,0)=ROW(INDIRECT("1:"&amp;COUNTA(Lista))),MATCH(Lista,Lista,0),""),ROW())),"")</f>
        <v/>
      </c>
    </row>
    <row r="693" spans="1:1">
      <c r="A693" s="34" t="str">
        <f t="array" aca="1" ref="A693" ca="1">IFERROR(INDEX(Lista,SMALL(IF(MATCH(Lista,Lista,0)=ROW(INDIRECT("1:"&amp;COUNTA(Lista))),MATCH(Lista,Lista,0),""),ROW())),"")</f>
        <v/>
      </c>
    </row>
    <row r="694" spans="1:1">
      <c r="A694" s="34" t="str">
        <f t="array" aca="1" ref="A694" ca="1">IFERROR(INDEX(Lista,SMALL(IF(MATCH(Lista,Lista,0)=ROW(INDIRECT("1:"&amp;COUNTA(Lista))),MATCH(Lista,Lista,0),""),ROW())),"")</f>
        <v/>
      </c>
    </row>
    <row r="695" spans="1:1">
      <c r="A695" s="34" t="str">
        <f t="array" aca="1" ref="A695" ca="1">IFERROR(INDEX(Lista,SMALL(IF(MATCH(Lista,Lista,0)=ROW(INDIRECT("1:"&amp;COUNTA(Lista))),MATCH(Lista,Lista,0),""),ROW())),"")</f>
        <v/>
      </c>
    </row>
    <row r="696" spans="1:1">
      <c r="A696" s="34" t="str">
        <f t="array" aca="1" ref="A696" ca="1">IFERROR(INDEX(Lista,SMALL(IF(MATCH(Lista,Lista,0)=ROW(INDIRECT("1:"&amp;COUNTA(Lista))),MATCH(Lista,Lista,0),""),ROW())),"")</f>
        <v/>
      </c>
    </row>
    <row r="697" spans="1:1">
      <c r="A697" s="34" t="str">
        <f t="array" aca="1" ref="A697" ca="1">IFERROR(INDEX(Lista,SMALL(IF(MATCH(Lista,Lista,0)=ROW(INDIRECT("1:"&amp;COUNTA(Lista))),MATCH(Lista,Lista,0),""),ROW())),"")</f>
        <v/>
      </c>
    </row>
    <row r="698" spans="1:1">
      <c r="A698" s="34" t="str">
        <f t="array" aca="1" ref="A698" ca="1">IFERROR(INDEX(Lista,SMALL(IF(MATCH(Lista,Lista,0)=ROW(INDIRECT("1:"&amp;COUNTA(Lista))),MATCH(Lista,Lista,0),""),ROW())),"")</f>
        <v/>
      </c>
    </row>
    <row r="699" spans="1:1">
      <c r="A699" s="34" t="str">
        <f t="array" aca="1" ref="A699" ca="1">IFERROR(INDEX(Lista,SMALL(IF(MATCH(Lista,Lista,0)=ROW(INDIRECT("1:"&amp;COUNTA(Lista))),MATCH(Lista,Lista,0),""),ROW())),"")</f>
        <v/>
      </c>
    </row>
    <row r="700" spans="1:1">
      <c r="A700" s="34" t="str">
        <f t="array" aca="1" ref="A700" ca="1">IFERROR(INDEX(Lista,SMALL(IF(MATCH(Lista,Lista,0)=ROW(INDIRECT("1:"&amp;COUNTA(Lista))),MATCH(Lista,Lista,0),""),ROW())),"")</f>
        <v/>
      </c>
    </row>
    <row r="701" spans="1:1">
      <c r="A701" s="34" t="str">
        <f t="array" aca="1" ref="A701" ca="1">IFERROR(INDEX(Lista,SMALL(IF(MATCH(Lista,Lista,0)=ROW(INDIRECT("1:"&amp;COUNTA(Lista))),MATCH(Lista,Lista,0),""),ROW())),"")</f>
        <v/>
      </c>
    </row>
    <row r="702" spans="1:1">
      <c r="A702" s="34" t="str">
        <f t="array" aca="1" ref="A702" ca="1">IFERROR(INDEX(Lista,SMALL(IF(MATCH(Lista,Lista,0)=ROW(INDIRECT("1:"&amp;COUNTA(Lista))),MATCH(Lista,Lista,0),""),ROW())),"")</f>
        <v/>
      </c>
    </row>
    <row r="703" spans="1:1">
      <c r="A703" s="34" t="str">
        <f t="array" aca="1" ref="A703" ca="1">IFERROR(INDEX(Lista,SMALL(IF(MATCH(Lista,Lista,0)=ROW(INDIRECT("1:"&amp;COUNTA(Lista))),MATCH(Lista,Lista,0),""),ROW())),"")</f>
        <v/>
      </c>
    </row>
    <row r="704" spans="1:1">
      <c r="A704" s="34" t="str">
        <f t="array" aca="1" ref="A704" ca="1">IFERROR(INDEX(Lista,SMALL(IF(MATCH(Lista,Lista,0)=ROW(INDIRECT("1:"&amp;COUNTA(Lista))),MATCH(Lista,Lista,0),""),ROW())),"")</f>
        <v/>
      </c>
    </row>
    <row r="705" spans="1:1">
      <c r="A705" s="34" t="str">
        <f t="array" aca="1" ref="A705" ca="1">IFERROR(INDEX(Lista,SMALL(IF(MATCH(Lista,Lista,0)=ROW(INDIRECT("1:"&amp;COUNTA(Lista))),MATCH(Lista,Lista,0),""),ROW())),"")</f>
        <v/>
      </c>
    </row>
    <row r="706" spans="1:1">
      <c r="A706" s="34" t="str">
        <f t="array" aca="1" ref="A706" ca="1">IFERROR(INDEX(Lista,SMALL(IF(MATCH(Lista,Lista,0)=ROW(INDIRECT("1:"&amp;COUNTA(Lista))),MATCH(Lista,Lista,0),""),ROW())),"")</f>
        <v/>
      </c>
    </row>
    <row r="707" spans="1:1">
      <c r="A707" s="34" t="str">
        <f t="array" aca="1" ref="A707" ca="1">IFERROR(INDEX(Lista,SMALL(IF(MATCH(Lista,Lista,0)=ROW(INDIRECT("1:"&amp;COUNTA(Lista))),MATCH(Lista,Lista,0),""),ROW())),"")</f>
        <v/>
      </c>
    </row>
    <row r="708" spans="1:1">
      <c r="A708" s="34" t="str">
        <f t="array" aca="1" ref="A708" ca="1">IFERROR(INDEX(Lista,SMALL(IF(MATCH(Lista,Lista,0)=ROW(INDIRECT("1:"&amp;COUNTA(Lista))),MATCH(Lista,Lista,0),""),ROW())),"")</f>
        <v/>
      </c>
    </row>
    <row r="709" spans="1:1">
      <c r="A709" s="34" t="str">
        <f t="array" aca="1" ref="A709" ca="1">IFERROR(INDEX(Lista,SMALL(IF(MATCH(Lista,Lista,0)=ROW(INDIRECT("1:"&amp;COUNTA(Lista))),MATCH(Lista,Lista,0),""),ROW())),"")</f>
        <v/>
      </c>
    </row>
    <row r="710" spans="1:1">
      <c r="A710" s="34" t="str">
        <f t="array" aca="1" ref="A710" ca="1">IFERROR(INDEX(Lista,SMALL(IF(MATCH(Lista,Lista,0)=ROW(INDIRECT("1:"&amp;COUNTA(Lista))),MATCH(Lista,Lista,0),""),ROW())),"")</f>
        <v/>
      </c>
    </row>
    <row r="711" spans="1:1">
      <c r="A711" s="34" t="str">
        <f t="array" aca="1" ref="A711" ca="1">IFERROR(INDEX(Lista,SMALL(IF(MATCH(Lista,Lista,0)=ROW(INDIRECT("1:"&amp;COUNTA(Lista))),MATCH(Lista,Lista,0),""),ROW())),"")</f>
        <v/>
      </c>
    </row>
    <row r="712" spans="1:1">
      <c r="A712" s="34" t="str">
        <f t="array" aca="1" ref="A712" ca="1">IFERROR(INDEX(Lista,SMALL(IF(MATCH(Lista,Lista,0)=ROW(INDIRECT("1:"&amp;COUNTA(Lista))),MATCH(Lista,Lista,0),""),ROW())),"")</f>
        <v/>
      </c>
    </row>
    <row r="713" spans="1:1">
      <c r="A713" s="34" t="str">
        <f t="array" aca="1" ref="A713" ca="1">IFERROR(INDEX(Lista,SMALL(IF(MATCH(Lista,Lista,0)=ROW(INDIRECT("1:"&amp;COUNTA(Lista))),MATCH(Lista,Lista,0),""),ROW())),"")</f>
        <v/>
      </c>
    </row>
    <row r="714" spans="1:1">
      <c r="A714" s="34" t="str">
        <f t="array" aca="1" ref="A714" ca="1">IFERROR(INDEX(Lista,SMALL(IF(MATCH(Lista,Lista,0)=ROW(INDIRECT("1:"&amp;COUNTA(Lista))),MATCH(Lista,Lista,0),""),ROW())),"")</f>
        <v/>
      </c>
    </row>
    <row r="715" spans="1:1">
      <c r="A715" s="34" t="str">
        <f t="array" aca="1" ref="A715" ca="1">IFERROR(INDEX(Lista,SMALL(IF(MATCH(Lista,Lista,0)=ROW(INDIRECT("1:"&amp;COUNTA(Lista))),MATCH(Lista,Lista,0),""),ROW())),"")</f>
        <v/>
      </c>
    </row>
    <row r="716" spans="1:1">
      <c r="A716" s="34" t="str">
        <f t="array" aca="1" ref="A716" ca="1">IFERROR(INDEX(Lista,SMALL(IF(MATCH(Lista,Lista,0)=ROW(INDIRECT("1:"&amp;COUNTA(Lista))),MATCH(Lista,Lista,0),""),ROW())),"")</f>
        <v/>
      </c>
    </row>
    <row r="717" spans="1:1">
      <c r="A717" s="34" t="str">
        <f t="array" aca="1" ref="A717" ca="1">IFERROR(INDEX(Lista,SMALL(IF(MATCH(Lista,Lista,0)=ROW(INDIRECT("1:"&amp;COUNTA(Lista))),MATCH(Lista,Lista,0),""),ROW())),"")</f>
        <v/>
      </c>
    </row>
    <row r="718" spans="1:1">
      <c r="A718" s="34" t="str">
        <f t="array" aca="1" ref="A718" ca="1">IFERROR(INDEX(Lista,SMALL(IF(MATCH(Lista,Lista,0)=ROW(INDIRECT("1:"&amp;COUNTA(Lista))),MATCH(Lista,Lista,0),""),ROW())),"")</f>
        <v/>
      </c>
    </row>
    <row r="719" spans="1:1">
      <c r="A719" s="34" t="str">
        <f t="array" aca="1" ref="A719" ca="1">IFERROR(INDEX(Lista,SMALL(IF(MATCH(Lista,Lista,0)=ROW(INDIRECT("1:"&amp;COUNTA(Lista))),MATCH(Lista,Lista,0),""),ROW())),"")</f>
        <v/>
      </c>
    </row>
    <row r="720" spans="1:1">
      <c r="A720" s="34" t="str">
        <f t="array" aca="1" ref="A720" ca="1">IFERROR(INDEX(Lista,SMALL(IF(MATCH(Lista,Lista,0)=ROW(INDIRECT("1:"&amp;COUNTA(Lista))),MATCH(Lista,Lista,0),""),ROW())),"")</f>
        <v/>
      </c>
    </row>
    <row r="721" spans="1:1">
      <c r="A721" s="34" t="str">
        <f t="array" aca="1" ref="A721" ca="1">IFERROR(INDEX(Lista,SMALL(IF(MATCH(Lista,Lista,0)=ROW(INDIRECT("1:"&amp;COUNTA(Lista))),MATCH(Lista,Lista,0),""),ROW())),"")</f>
        <v/>
      </c>
    </row>
    <row r="722" spans="1:1">
      <c r="A722" s="34" t="str">
        <f t="array" aca="1" ref="A722" ca="1">IFERROR(INDEX(Lista,SMALL(IF(MATCH(Lista,Lista,0)=ROW(INDIRECT("1:"&amp;COUNTA(Lista))),MATCH(Lista,Lista,0),""),ROW())),"")</f>
        <v/>
      </c>
    </row>
    <row r="723" spans="1:1">
      <c r="A723" s="34" t="str">
        <f t="array" aca="1" ref="A723" ca="1">IFERROR(INDEX(Lista,SMALL(IF(MATCH(Lista,Lista,0)=ROW(INDIRECT("1:"&amp;COUNTA(Lista))),MATCH(Lista,Lista,0),""),ROW())),"")</f>
        <v/>
      </c>
    </row>
    <row r="724" spans="1:1">
      <c r="A724" s="34" t="str">
        <f t="array" aca="1" ref="A724" ca="1">IFERROR(INDEX(Lista,SMALL(IF(MATCH(Lista,Lista,0)=ROW(INDIRECT("1:"&amp;COUNTA(Lista))),MATCH(Lista,Lista,0),""),ROW())),"")</f>
        <v/>
      </c>
    </row>
    <row r="725" spans="1:1">
      <c r="A725" s="34" t="str">
        <f t="array" aca="1" ref="A725" ca="1">IFERROR(INDEX(Lista,SMALL(IF(MATCH(Lista,Lista,0)=ROW(INDIRECT("1:"&amp;COUNTA(Lista))),MATCH(Lista,Lista,0),""),ROW())),"")</f>
        <v/>
      </c>
    </row>
    <row r="726" spans="1:1">
      <c r="A726" s="34" t="str">
        <f t="array" aca="1" ref="A726" ca="1">IFERROR(INDEX(Lista,SMALL(IF(MATCH(Lista,Lista,0)=ROW(INDIRECT("1:"&amp;COUNTA(Lista))),MATCH(Lista,Lista,0),""),ROW())),"")</f>
        <v/>
      </c>
    </row>
    <row r="727" spans="1:1">
      <c r="A727" s="34" t="str">
        <f t="array" aca="1" ref="A727" ca="1">IFERROR(INDEX(Lista,SMALL(IF(MATCH(Lista,Lista,0)=ROW(INDIRECT("1:"&amp;COUNTA(Lista))),MATCH(Lista,Lista,0),""),ROW())),"")</f>
        <v/>
      </c>
    </row>
    <row r="728" spans="1:1">
      <c r="A728" s="34" t="str">
        <f t="array" aca="1" ref="A728" ca="1">IFERROR(INDEX(Lista,SMALL(IF(MATCH(Lista,Lista,0)=ROW(INDIRECT("1:"&amp;COUNTA(Lista))),MATCH(Lista,Lista,0),""),ROW())),"")</f>
        <v/>
      </c>
    </row>
    <row r="729" spans="1:1">
      <c r="A729" s="34" t="str">
        <f t="array" aca="1" ref="A729" ca="1">IFERROR(INDEX(Lista,SMALL(IF(MATCH(Lista,Lista,0)=ROW(INDIRECT("1:"&amp;COUNTA(Lista))),MATCH(Lista,Lista,0),""),ROW())),"")</f>
        <v/>
      </c>
    </row>
    <row r="730" spans="1:1">
      <c r="A730" s="34" t="str">
        <f t="array" aca="1" ref="A730" ca="1">IFERROR(INDEX(Lista,SMALL(IF(MATCH(Lista,Lista,0)=ROW(INDIRECT("1:"&amp;COUNTA(Lista))),MATCH(Lista,Lista,0),""),ROW())),"")</f>
        <v/>
      </c>
    </row>
    <row r="731" spans="1:1">
      <c r="A731" s="34" t="str">
        <f t="array" aca="1" ref="A731" ca="1">IFERROR(INDEX(Lista,SMALL(IF(MATCH(Lista,Lista,0)=ROW(INDIRECT("1:"&amp;COUNTA(Lista))),MATCH(Lista,Lista,0),""),ROW())),"")</f>
        <v/>
      </c>
    </row>
    <row r="732" spans="1:1">
      <c r="A732" s="34" t="str">
        <f t="array" aca="1" ref="A732" ca="1">IFERROR(INDEX(Lista,SMALL(IF(MATCH(Lista,Lista,0)=ROW(INDIRECT("1:"&amp;COUNTA(Lista))),MATCH(Lista,Lista,0),""),ROW())),"")</f>
        <v/>
      </c>
    </row>
    <row r="733" spans="1:1">
      <c r="A733" s="34" t="str">
        <f t="array" aca="1" ref="A733" ca="1">IFERROR(INDEX(Lista,SMALL(IF(MATCH(Lista,Lista,0)=ROW(INDIRECT("1:"&amp;COUNTA(Lista))),MATCH(Lista,Lista,0),""),ROW())),"")</f>
        <v/>
      </c>
    </row>
    <row r="734" spans="1:1">
      <c r="A734" s="34" t="str">
        <f t="array" aca="1" ref="A734" ca="1">IFERROR(INDEX(Lista,SMALL(IF(MATCH(Lista,Lista,0)=ROW(INDIRECT("1:"&amp;COUNTA(Lista))),MATCH(Lista,Lista,0),""),ROW())),"")</f>
        <v/>
      </c>
    </row>
    <row r="735" spans="1:1">
      <c r="A735" s="34" t="str">
        <f t="array" aca="1" ref="A735" ca="1">IFERROR(INDEX(Lista,SMALL(IF(MATCH(Lista,Lista,0)=ROW(INDIRECT("1:"&amp;COUNTA(Lista))),MATCH(Lista,Lista,0),""),ROW())),"")</f>
        <v/>
      </c>
    </row>
    <row r="736" spans="1:1">
      <c r="A736" s="34" t="str">
        <f t="array" aca="1" ref="A736" ca="1">IFERROR(INDEX(Lista,SMALL(IF(MATCH(Lista,Lista,0)=ROW(INDIRECT("1:"&amp;COUNTA(Lista))),MATCH(Lista,Lista,0),""),ROW())),"")</f>
        <v/>
      </c>
    </row>
    <row r="737" spans="1:1">
      <c r="A737" s="34" t="str">
        <f t="array" aca="1" ref="A737" ca="1">IFERROR(INDEX(Lista,SMALL(IF(MATCH(Lista,Lista,0)=ROW(INDIRECT("1:"&amp;COUNTA(Lista))),MATCH(Lista,Lista,0),""),ROW())),"")</f>
        <v/>
      </c>
    </row>
    <row r="738" spans="1:1">
      <c r="A738" s="34" t="str">
        <f t="array" aca="1" ref="A738" ca="1">IFERROR(INDEX(Lista,SMALL(IF(MATCH(Lista,Lista,0)=ROW(INDIRECT("1:"&amp;COUNTA(Lista))),MATCH(Lista,Lista,0),""),ROW())),"")</f>
        <v/>
      </c>
    </row>
    <row r="739" spans="1:1">
      <c r="A739" s="34" t="str">
        <f t="array" aca="1" ref="A739" ca="1">IFERROR(INDEX(Lista,SMALL(IF(MATCH(Lista,Lista,0)=ROW(INDIRECT("1:"&amp;COUNTA(Lista))),MATCH(Lista,Lista,0),""),ROW())),"")</f>
        <v/>
      </c>
    </row>
    <row r="740" spans="1:1">
      <c r="A740" s="34" t="str">
        <f t="array" aca="1" ref="A740" ca="1">IFERROR(INDEX(Lista,SMALL(IF(MATCH(Lista,Lista,0)=ROW(INDIRECT("1:"&amp;COUNTA(Lista))),MATCH(Lista,Lista,0),""),ROW())),"")</f>
        <v/>
      </c>
    </row>
    <row r="741" spans="1:1">
      <c r="A741" s="34" t="str">
        <f t="array" aca="1" ref="A741" ca="1">IFERROR(INDEX(Lista,SMALL(IF(MATCH(Lista,Lista,0)=ROW(INDIRECT("1:"&amp;COUNTA(Lista))),MATCH(Lista,Lista,0),""),ROW())),"")</f>
        <v/>
      </c>
    </row>
    <row r="742" spans="1:1">
      <c r="A742" s="34" t="str">
        <f t="array" aca="1" ref="A742" ca="1">IFERROR(INDEX(Lista,SMALL(IF(MATCH(Lista,Lista,0)=ROW(INDIRECT("1:"&amp;COUNTA(Lista))),MATCH(Lista,Lista,0),""),ROW())),"")</f>
        <v/>
      </c>
    </row>
    <row r="743" spans="1:1">
      <c r="A743" s="34" t="str">
        <f t="array" aca="1" ref="A743" ca="1">IFERROR(INDEX(Lista,SMALL(IF(MATCH(Lista,Lista,0)=ROW(INDIRECT("1:"&amp;COUNTA(Lista))),MATCH(Lista,Lista,0),""),ROW())),"")</f>
        <v/>
      </c>
    </row>
    <row r="744" spans="1:1">
      <c r="A744" s="34" t="str">
        <f t="array" aca="1" ref="A744" ca="1">IFERROR(INDEX(Lista,SMALL(IF(MATCH(Lista,Lista,0)=ROW(INDIRECT("1:"&amp;COUNTA(Lista))),MATCH(Lista,Lista,0),""),ROW())),"")</f>
        <v/>
      </c>
    </row>
    <row r="745" spans="1:1">
      <c r="A745" s="34" t="str">
        <f t="array" aca="1" ref="A745" ca="1">IFERROR(INDEX(Lista,SMALL(IF(MATCH(Lista,Lista,0)=ROW(INDIRECT("1:"&amp;COUNTA(Lista))),MATCH(Lista,Lista,0),""),ROW())),"")</f>
        <v/>
      </c>
    </row>
    <row r="746" spans="1:1">
      <c r="A746" s="34" t="str">
        <f t="array" aca="1" ref="A746" ca="1">IFERROR(INDEX(Lista,SMALL(IF(MATCH(Lista,Lista,0)=ROW(INDIRECT("1:"&amp;COUNTA(Lista))),MATCH(Lista,Lista,0),""),ROW())),"")</f>
        <v/>
      </c>
    </row>
    <row r="747" spans="1:1">
      <c r="A747" s="34" t="str">
        <f t="array" aca="1" ref="A747" ca="1">IFERROR(INDEX(Lista,SMALL(IF(MATCH(Lista,Lista,0)=ROW(INDIRECT("1:"&amp;COUNTA(Lista))),MATCH(Lista,Lista,0),""),ROW())),"")</f>
        <v/>
      </c>
    </row>
    <row r="748" spans="1:1">
      <c r="A748" s="34" t="str">
        <f t="array" aca="1" ref="A748" ca="1">IFERROR(INDEX(Lista,SMALL(IF(MATCH(Lista,Lista,0)=ROW(INDIRECT("1:"&amp;COUNTA(Lista))),MATCH(Lista,Lista,0),""),ROW())),"")</f>
        <v/>
      </c>
    </row>
    <row r="749" spans="1:1">
      <c r="A749" s="34" t="str">
        <f t="array" aca="1" ref="A749" ca="1">IFERROR(INDEX(Lista,SMALL(IF(MATCH(Lista,Lista,0)=ROW(INDIRECT("1:"&amp;COUNTA(Lista))),MATCH(Lista,Lista,0),""),ROW())),"")</f>
        <v/>
      </c>
    </row>
    <row r="750" spans="1:1">
      <c r="A750" s="34" t="str">
        <f t="array" aca="1" ref="A750" ca="1">IFERROR(INDEX(Lista,SMALL(IF(MATCH(Lista,Lista,0)=ROW(INDIRECT("1:"&amp;COUNTA(Lista))),MATCH(Lista,Lista,0),""),ROW())),"")</f>
        <v/>
      </c>
    </row>
    <row r="751" spans="1:1">
      <c r="A751" s="34" t="str">
        <f t="array" aca="1" ref="A751" ca="1">IFERROR(INDEX(Lista,SMALL(IF(MATCH(Lista,Lista,0)=ROW(INDIRECT("1:"&amp;COUNTA(Lista))),MATCH(Lista,Lista,0),""),ROW())),"")</f>
        <v/>
      </c>
    </row>
    <row r="752" spans="1:1">
      <c r="A752" s="34" t="str">
        <f t="array" aca="1" ref="A752" ca="1">IFERROR(INDEX(Lista,SMALL(IF(MATCH(Lista,Lista,0)=ROW(INDIRECT("1:"&amp;COUNTA(Lista))),MATCH(Lista,Lista,0),""),ROW())),"")</f>
        <v/>
      </c>
    </row>
    <row r="753" spans="1:1">
      <c r="A753" s="34" t="str">
        <f t="array" aca="1" ref="A753" ca="1">IFERROR(INDEX(Lista,SMALL(IF(MATCH(Lista,Lista,0)=ROW(INDIRECT("1:"&amp;COUNTA(Lista))),MATCH(Lista,Lista,0),""),ROW())),"")</f>
        <v/>
      </c>
    </row>
    <row r="754" spans="1:1">
      <c r="A754" s="34" t="str">
        <f t="array" aca="1" ref="A754" ca="1">IFERROR(INDEX(Lista,SMALL(IF(MATCH(Lista,Lista,0)=ROW(INDIRECT("1:"&amp;COUNTA(Lista))),MATCH(Lista,Lista,0),""),ROW())),"")</f>
        <v/>
      </c>
    </row>
    <row r="755" spans="1:1">
      <c r="A755" s="34" t="str">
        <f t="array" aca="1" ref="A755" ca="1">IFERROR(INDEX(Lista,SMALL(IF(MATCH(Lista,Lista,0)=ROW(INDIRECT("1:"&amp;COUNTA(Lista))),MATCH(Lista,Lista,0),""),ROW())),"")</f>
        <v/>
      </c>
    </row>
    <row r="756" spans="1:1">
      <c r="A756" s="34" t="str">
        <f t="array" aca="1" ref="A756" ca="1">IFERROR(INDEX(Lista,SMALL(IF(MATCH(Lista,Lista,0)=ROW(INDIRECT("1:"&amp;COUNTA(Lista))),MATCH(Lista,Lista,0),""),ROW())),"")</f>
        <v/>
      </c>
    </row>
    <row r="757" spans="1:1">
      <c r="A757" s="34" t="str">
        <f t="array" aca="1" ref="A757" ca="1">IFERROR(INDEX(Lista,SMALL(IF(MATCH(Lista,Lista,0)=ROW(INDIRECT("1:"&amp;COUNTA(Lista))),MATCH(Lista,Lista,0),""),ROW())),"")</f>
        <v/>
      </c>
    </row>
    <row r="758" spans="1:1">
      <c r="A758" s="34" t="str">
        <f t="array" aca="1" ref="A758" ca="1">IFERROR(INDEX(Lista,SMALL(IF(MATCH(Lista,Lista,0)=ROW(INDIRECT("1:"&amp;COUNTA(Lista))),MATCH(Lista,Lista,0),""),ROW())),"")</f>
        <v/>
      </c>
    </row>
    <row r="759" spans="1:1">
      <c r="A759" s="34" t="str">
        <f t="array" aca="1" ref="A759" ca="1">IFERROR(INDEX(Lista,SMALL(IF(MATCH(Lista,Lista,0)=ROW(INDIRECT("1:"&amp;COUNTA(Lista))),MATCH(Lista,Lista,0),""),ROW())),"")</f>
        <v/>
      </c>
    </row>
    <row r="760" spans="1:1">
      <c r="A760" s="34" t="str">
        <f t="array" aca="1" ref="A760" ca="1">IFERROR(INDEX(Lista,SMALL(IF(MATCH(Lista,Lista,0)=ROW(INDIRECT("1:"&amp;COUNTA(Lista))),MATCH(Lista,Lista,0),""),ROW())),"")</f>
        <v/>
      </c>
    </row>
    <row r="761" spans="1:1">
      <c r="A761" s="34" t="str">
        <f t="array" aca="1" ref="A761" ca="1">IFERROR(INDEX(Lista,SMALL(IF(MATCH(Lista,Lista,0)=ROW(INDIRECT("1:"&amp;COUNTA(Lista))),MATCH(Lista,Lista,0),""),ROW())),"")</f>
        <v/>
      </c>
    </row>
    <row r="762" spans="1:1">
      <c r="A762" s="34" t="str">
        <f t="array" aca="1" ref="A762" ca="1">IFERROR(INDEX(Lista,SMALL(IF(MATCH(Lista,Lista,0)=ROW(INDIRECT("1:"&amp;COUNTA(Lista))),MATCH(Lista,Lista,0),""),ROW())),"")</f>
        <v/>
      </c>
    </row>
    <row r="763" spans="1:1">
      <c r="A763" s="34" t="str">
        <f t="array" aca="1" ref="A763" ca="1">IFERROR(INDEX(Lista,SMALL(IF(MATCH(Lista,Lista,0)=ROW(INDIRECT("1:"&amp;COUNTA(Lista))),MATCH(Lista,Lista,0),""),ROW())),"")</f>
        <v/>
      </c>
    </row>
    <row r="764" spans="1:1">
      <c r="A764" s="34" t="str">
        <f t="array" aca="1" ref="A764" ca="1">IFERROR(INDEX(Lista,SMALL(IF(MATCH(Lista,Lista,0)=ROW(INDIRECT("1:"&amp;COUNTA(Lista))),MATCH(Lista,Lista,0),""),ROW())),"")</f>
        <v/>
      </c>
    </row>
    <row r="765" spans="1:1">
      <c r="A765" s="34" t="str">
        <f t="array" aca="1" ref="A765" ca="1">IFERROR(INDEX(Lista,SMALL(IF(MATCH(Lista,Lista,0)=ROW(INDIRECT("1:"&amp;COUNTA(Lista))),MATCH(Lista,Lista,0),""),ROW())),"")</f>
        <v/>
      </c>
    </row>
    <row r="766" spans="1:1">
      <c r="A766" s="34" t="str">
        <f t="array" aca="1" ref="A766" ca="1">IFERROR(INDEX(Lista,SMALL(IF(MATCH(Lista,Lista,0)=ROW(INDIRECT("1:"&amp;COUNTA(Lista))),MATCH(Lista,Lista,0),""),ROW())),"")</f>
        <v/>
      </c>
    </row>
    <row r="767" spans="1:1">
      <c r="A767" s="34" t="str">
        <f t="array" aca="1" ref="A767" ca="1">IFERROR(INDEX(Lista,SMALL(IF(MATCH(Lista,Lista,0)=ROW(INDIRECT("1:"&amp;COUNTA(Lista))),MATCH(Lista,Lista,0),""),ROW())),"")</f>
        <v/>
      </c>
    </row>
    <row r="768" spans="1:1">
      <c r="A768" s="34" t="str">
        <f t="array" aca="1" ref="A768" ca="1">IFERROR(INDEX(Lista,SMALL(IF(MATCH(Lista,Lista,0)=ROW(INDIRECT("1:"&amp;COUNTA(Lista))),MATCH(Lista,Lista,0),""),ROW())),"")</f>
        <v/>
      </c>
    </row>
    <row r="769" spans="1:1">
      <c r="A769" s="34" t="str">
        <f t="array" aca="1" ref="A769" ca="1">IFERROR(INDEX(Lista,SMALL(IF(MATCH(Lista,Lista,0)=ROW(INDIRECT("1:"&amp;COUNTA(Lista))),MATCH(Lista,Lista,0),""),ROW())),"")</f>
        <v/>
      </c>
    </row>
    <row r="770" spans="1:1">
      <c r="A770" s="34" t="str">
        <f t="array" aca="1" ref="A770" ca="1">IFERROR(INDEX(Lista,SMALL(IF(MATCH(Lista,Lista,0)=ROW(INDIRECT("1:"&amp;COUNTA(Lista))),MATCH(Lista,Lista,0),""),ROW())),"")</f>
        <v/>
      </c>
    </row>
    <row r="771" spans="1:1">
      <c r="A771" s="34" t="str">
        <f t="array" aca="1" ref="A771" ca="1">IFERROR(INDEX(Lista,SMALL(IF(MATCH(Lista,Lista,0)=ROW(INDIRECT("1:"&amp;COUNTA(Lista))),MATCH(Lista,Lista,0),""),ROW())),"")</f>
        <v/>
      </c>
    </row>
    <row r="772" spans="1:1">
      <c r="A772" s="34" t="str">
        <f t="array" aca="1" ref="A772" ca="1">IFERROR(INDEX(Lista,SMALL(IF(MATCH(Lista,Lista,0)=ROW(INDIRECT("1:"&amp;COUNTA(Lista))),MATCH(Lista,Lista,0),""),ROW())),"")</f>
        <v/>
      </c>
    </row>
    <row r="773" spans="1:1">
      <c r="A773" s="34" t="str">
        <f t="array" aca="1" ref="A773" ca="1">IFERROR(INDEX(Lista,SMALL(IF(MATCH(Lista,Lista,0)=ROW(INDIRECT("1:"&amp;COUNTA(Lista))),MATCH(Lista,Lista,0),""),ROW())),"")</f>
        <v/>
      </c>
    </row>
    <row r="774" spans="1:1">
      <c r="A774" s="34" t="str">
        <f t="array" aca="1" ref="A774" ca="1">IFERROR(INDEX(Lista,SMALL(IF(MATCH(Lista,Lista,0)=ROW(INDIRECT("1:"&amp;COUNTA(Lista))),MATCH(Lista,Lista,0),""),ROW())),"")</f>
        <v/>
      </c>
    </row>
    <row r="775" spans="1:1">
      <c r="A775" s="34" t="str">
        <f t="array" aca="1" ref="A775" ca="1">IFERROR(INDEX(Lista,SMALL(IF(MATCH(Lista,Lista,0)=ROW(INDIRECT("1:"&amp;COUNTA(Lista))),MATCH(Lista,Lista,0),""),ROW())),"")</f>
        <v/>
      </c>
    </row>
    <row r="776" spans="1:1">
      <c r="A776" s="34" t="str">
        <f t="array" aca="1" ref="A776" ca="1">IFERROR(INDEX(Lista,SMALL(IF(MATCH(Lista,Lista,0)=ROW(INDIRECT("1:"&amp;COUNTA(Lista))),MATCH(Lista,Lista,0),""),ROW())),"")</f>
        <v/>
      </c>
    </row>
    <row r="777" spans="1:1">
      <c r="A777" s="34" t="str">
        <f t="array" aca="1" ref="A777" ca="1">IFERROR(INDEX(Lista,SMALL(IF(MATCH(Lista,Lista,0)=ROW(INDIRECT("1:"&amp;COUNTA(Lista))),MATCH(Lista,Lista,0),""),ROW())),"")</f>
        <v/>
      </c>
    </row>
    <row r="778" spans="1:1">
      <c r="A778" s="34" t="str">
        <f t="array" aca="1" ref="A778" ca="1">IFERROR(INDEX(Lista,SMALL(IF(MATCH(Lista,Lista,0)=ROW(INDIRECT("1:"&amp;COUNTA(Lista))),MATCH(Lista,Lista,0),""),ROW())),"")</f>
        <v/>
      </c>
    </row>
    <row r="779" spans="1:1">
      <c r="A779" s="34" t="str">
        <f t="array" aca="1" ref="A779" ca="1">IFERROR(INDEX(Lista,SMALL(IF(MATCH(Lista,Lista,0)=ROW(INDIRECT("1:"&amp;COUNTA(Lista))),MATCH(Lista,Lista,0),""),ROW())),"")</f>
        <v/>
      </c>
    </row>
    <row r="780" spans="1:1">
      <c r="A780" s="34" t="str">
        <f t="array" aca="1" ref="A780" ca="1">IFERROR(INDEX(Lista,SMALL(IF(MATCH(Lista,Lista,0)=ROW(INDIRECT("1:"&amp;COUNTA(Lista))),MATCH(Lista,Lista,0),""),ROW())),"")</f>
        <v/>
      </c>
    </row>
    <row r="781" spans="1:1">
      <c r="A781" s="34" t="str">
        <f t="array" aca="1" ref="A781" ca="1">IFERROR(INDEX(Lista,SMALL(IF(MATCH(Lista,Lista,0)=ROW(INDIRECT("1:"&amp;COUNTA(Lista))),MATCH(Lista,Lista,0),""),ROW())),"")</f>
        <v/>
      </c>
    </row>
    <row r="782" spans="1:1">
      <c r="A782" s="34" t="str">
        <f t="array" aca="1" ref="A782" ca="1">IFERROR(INDEX(Lista,SMALL(IF(MATCH(Lista,Lista,0)=ROW(INDIRECT("1:"&amp;COUNTA(Lista))),MATCH(Lista,Lista,0),""),ROW())),"")</f>
        <v/>
      </c>
    </row>
    <row r="783" spans="1:1">
      <c r="A783" s="34" t="str">
        <f t="array" aca="1" ref="A783" ca="1">IFERROR(INDEX(Lista,SMALL(IF(MATCH(Lista,Lista,0)=ROW(INDIRECT("1:"&amp;COUNTA(Lista))),MATCH(Lista,Lista,0),""),ROW())),"")</f>
        <v/>
      </c>
    </row>
    <row r="784" spans="1:1">
      <c r="A784" s="34" t="str">
        <f t="array" aca="1" ref="A784" ca="1">IFERROR(INDEX(Lista,SMALL(IF(MATCH(Lista,Lista,0)=ROW(INDIRECT("1:"&amp;COUNTA(Lista))),MATCH(Lista,Lista,0),""),ROW())),"")</f>
        <v/>
      </c>
    </row>
    <row r="785" spans="1:1">
      <c r="A785" s="34" t="str">
        <f t="array" aca="1" ref="A785" ca="1">IFERROR(INDEX(Lista,SMALL(IF(MATCH(Lista,Lista,0)=ROW(INDIRECT("1:"&amp;COUNTA(Lista))),MATCH(Lista,Lista,0),""),ROW())),"")</f>
        <v/>
      </c>
    </row>
    <row r="786" spans="1:1">
      <c r="A786" s="34" t="str">
        <f t="array" aca="1" ref="A786" ca="1">IFERROR(INDEX(Lista,SMALL(IF(MATCH(Lista,Lista,0)=ROW(INDIRECT("1:"&amp;COUNTA(Lista))),MATCH(Lista,Lista,0),""),ROW())),"")</f>
        <v/>
      </c>
    </row>
    <row r="787" spans="1:1">
      <c r="A787" s="34" t="str">
        <f t="array" aca="1" ref="A787" ca="1">IFERROR(INDEX(Lista,SMALL(IF(MATCH(Lista,Lista,0)=ROW(INDIRECT("1:"&amp;COUNTA(Lista))),MATCH(Lista,Lista,0),""),ROW())),"")</f>
        <v/>
      </c>
    </row>
    <row r="788" spans="1:1">
      <c r="A788" s="34" t="str">
        <f t="array" aca="1" ref="A788" ca="1">IFERROR(INDEX(Lista,SMALL(IF(MATCH(Lista,Lista,0)=ROW(INDIRECT("1:"&amp;COUNTA(Lista))),MATCH(Lista,Lista,0),""),ROW())),"")</f>
        <v/>
      </c>
    </row>
    <row r="789" spans="1:1">
      <c r="A789" s="34" t="str">
        <f t="array" aca="1" ref="A789" ca="1">IFERROR(INDEX(Lista,SMALL(IF(MATCH(Lista,Lista,0)=ROW(INDIRECT("1:"&amp;COUNTA(Lista))),MATCH(Lista,Lista,0),""),ROW())),"")</f>
        <v/>
      </c>
    </row>
    <row r="790" spans="1:1">
      <c r="A790" s="34" t="str">
        <f t="array" aca="1" ref="A790" ca="1">IFERROR(INDEX(Lista,SMALL(IF(MATCH(Lista,Lista,0)=ROW(INDIRECT("1:"&amp;COUNTA(Lista))),MATCH(Lista,Lista,0),""),ROW())),"")</f>
        <v/>
      </c>
    </row>
    <row r="791" spans="1:1">
      <c r="A791" s="34" t="str">
        <f t="array" aca="1" ref="A791" ca="1">IFERROR(INDEX(Lista,SMALL(IF(MATCH(Lista,Lista,0)=ROW(INDIRECT("1:"&amp;COUNTA(Lista))),MATCH(Lista,Lista,0),""),ROW())),"")</f>
        <v/>
      </c>
    </row>
    <row r="792" spans="1:1">
      <c r="A792" s="34" t="str">
        <f t="array" aca="1" ref="A792" ca="1">IFERROR(INDEX(Lista,SMALL(IF(MATCH(Lista,Lista,0)=ROW(INDIRECT("1:"&amp;COUNTA(Lista))),MATCH(Lista,Lista,0),""),ROW())),"")</f>
        <v/>
      </c>
    </row>
    <row r="793" spans="1:1">
      <c r="A793" s="34" t="str">
        <f t="array" aca="1" ref="A793" ca="1">IFERROR(INDEX(Lista,SMALL(IF(MATCH(Lista,Lista,0)=ROW(INDIRECT("1:"&amp;COUNTA(Lista))),MATCH(Lista,Lista,0),""),ROW())),"")</f>
        <v/>
      </c>
    </row>
    <row r="794" spans="1:1">
      <c r="A794" s="34" t="str">
        <f t="array" aca="1" ref="A794" ca="1">IFERROR(INDEX(Lista,SMALL(IF(MATCH(Lista,Lista,0)=ROW(INDIRECT("1:"&amp;COUNTA(Lista))),MATCH(Lista,Lista,0),""),ROW())),"")</f>
        <v/>
      </c>
    </row>
    <row r="795" spans="1:1">
      <c r="A795" s="34" t="str">
        <f t="array" aca="1" ref="A795" ca="1">IFERROR(INDEX(Lista,SMALL(IF(MATCH(Lista,Lista,0)=ROW(INDIRECT("1:"&amp;COUNTA(Lista))),MATCH(Lista,Lista,0),""),ROW())),"")</f>
        <v/>
      </c>
    </row>
    <row r="796" spans="1:1">
      <c r="A796" s="34" t="str">
        <f t="array" aca="1" ref="A796" ca="1">IFERROR(INDEX(Lista,SMALL(IF(MATCH(Lista,Lista,0)=ROW(INDIRECT("1:"&amp;COUNTA(Lista))),MATCH(Lista,Lista,0),""),ROW())),"")</f>
        <v/>
      </c>
    </row>
    <row r="797" spans="1:1">
      <c r="A797" s="34" t="str">
        <f t="array" aca="1" ref="A797" ca="1">IFERROR(INDEX(Lista,SMALL(IF(MATCH(Lista,Lista,0)=ROW(INDIRECT("1:"&amp;COUNTA(Lista))),MATCH(Lista,Lista,0),""),ROW())),"")</f>
        <v/>
      </c>
    </row>
    <row r="798" spans="1:1">
      <c r="A798" s="34" t="str">
        <f t="array" aca="1" ref="A798" ca="1">IFERROR(INDEX(Lista,SMALL(IF(MATCH(Lista,Lista,0)=ROW(INDIRECT("1:"&amp;COUNTA(Lista))),MATCH(Lista,Lista,0),""),ROW())),"")</f>
        <v/>
      </c>
    </row>
    <row r="799" spans="1:1">
      <c r="A799" s="34" t="str">
        <f t="array" aca="1" ref="A799" ca="1">IFERROR(INDEX(Lista,SMALL(IF(MATCH(Lista,Lista,0)=ROW(INDIRECT("1:"&amp;COUNTA(Lista))),MATCH(Lista,Lista,0),""),ROW())),"")</f>
        <v/>
      </c>
    </row>
    <row r="800" spans="1:1">
      <c r="A800" s="34" t="str">
        <f t="array" aca="1" ref="A800" ca="1">IFERROR(INDEX(Lista,SMALL(IF(MATCH(Lista,Lista,0)=ROW(INDIRECT("1:"&amp;COUNTA(Lista))),MATCH(Lista,Lista,0),""),ROW())),"")</f>
        <v/>
      </c>
    </row>
    <row r="801" spans="1:1">
      <c r="A801" s="34" t="str">
        <f t="array" aca="1" ref="A801" ca="1">IFERROR(INDEX(Lista,SMALL(IF(MATCH(Lista,Lista,0)=ROW(INDIRECT("1:"&amp;COUNTA(Lista))),MATCH(Lista,Lista,0),""),ROW())),"")</f>
        <v/>
      </c>
    </row>
    <row r="802" spans="1:1">
      <c r="A802" s="34" t="str">
        <f t="array" aca="1" ref="A802" ca="1">IFERROR(INDEX(Lista,SMALL(IF(MATCH(Lista,Lista,0)=ROW(INDIRECT("1:"&amp;COUNTA(Lista))),MATCH(Lista,Lista,0),""),ROW())),"")</f>
        <v/>
      </c>
    </row>
    <row r="803" spans="1:1">
      <c r="A803" s="34" t="str">
        <f t="array" aca="1" ref="A803" ca="1">IFERROR(INDEX(Lista,SMALL(IF(MATCH(Lista,Lista,0)=ROW(INDIRECT("1:"&amp;COUNTA(Lista))),MATCH(Lista,Lista,0),""),ROW())),"")</f>
        <v/>
      </c>
    </row>
    <row r="804" spans="1:1">
      <c r="A804" s="34" t="str">
        <f t="array" aca="1" ref="A804" ca="1">IFERROR(INDEX(Lista,SMALL(IF(MATCH(Lista,Lista,0)=ROW(INDIRECT("1:"&amp;COUNTA(Lista))),MATCH(Lista,Lista,0),""),ROW())),"")</f>
        <v/>
      </c>
    </row>
    <row r="805" spans="1:1">
      <c r="A805" s="34" t="str">
        <f t="array" aca="1" ref="A805" ca="1">IFERROR(INDEX(Lista,SMALL(IF(MATCH(Lista,Lista,0)=ROW(INDIRECT("1:"&amp;COUNTA(Lista))),MATCH(Lista,Lista,0),""),ROW())),"")</f>
        <v/>
      </c>
    </row>
    <row r="806" spans="1:1">
      <c r="A806" s="34" t="str">
        <f t="array" aca="1" ref="A806" ca="1">IFERROR(INDEX(Lista,SMALL(IF(MATCH(Lista,Lista,0)=ROW(INDIRECT("1:"&amp;COUNTA(Lista))),MATCH(Lista,Lista,0),""),ROW())),"")</f>
        <v/>
      </c>
    </row>
    <row r="807" spans="1:1">
      <c r="A807" s="34" t="str">
        <f t="array" aca="1" ref="A807" ca="1">IFERROR(INDEX(Lista,SMALL(IF(MATCH(Lista,Lista,0)=ROW(INDIRECT("1:"&amp;COUNTA(Lista))),MATCH(Lista,Lista,0),""),ROW())),"")</f>
        <v/>
      </c>
    </row>
    <row r="808" spans="1:1">
      <c r="A808" s="34" t="str">
        <f t="array" aca="1" ref="A808" ca="1">IFERROR(INDEX(Lista,SMALL(IF(MATCH(Lista,Lista,0)=ROW(INDIRECT("1:"&amp;COUNTA(Lista))),MATCH(Lista,Lista,0),""),ROW())),"")</f>
        <v/>
      </c>
    </row>
    <row r="809" spans="1:1">
      <c r="A809" s="34" t="str">
        <f t="array" aca="1" ref="A809" ca="1">IFERROR(INDEX(Lista,SMALL(IF(MATCH(Lista,Lista,0)=ROW(INDIRECT("1:"&amp;COUNTA(Lista))),MATCH(Lista,Lista,0),""),ROW())),"")</f>
        <v/>
      </c>
    </row>
    <row r="810" spans="1:1">
      <c r="A810" s="34" t="str">
        <f t="array" aca="1" ref="A810" ca="1">IFERROR(INDEX(Lista,SMALL(IF(MATCH(Lista,Lista,0)=ROW(INDIRECT("1:"&amp;COUNTA(Lista))),MATCH(Lista,Lista,0),""),ROW())),"")</f>
        <v/>
      </c>
    </row>
    <row r="811" spans="1:1">
      <c r="A811" s="34" t="str">
        <f t="array" aca="1" ref="A811" ca="1">IFERROR(INDEX(Lista,SMALL(IF(MATCH(Lista,Lista,0)=ROW(INDIRECT("1:"&amp;COUNTA(Lista))),MATCH(Lista,Lista,0),""),ROW())),"")</f>
        <v/>
      </c>
    </row>
    <row r="812" spans="1:1">
      <c r="A812" s="34" t="str">
        <f t="array" aca="1" ref="A812" ca="1">IFERROR(INDEX(Lista,SMALL(IF(MATCH(Lista,Lista,0)=ROW(INDIRECT("1:"&amp;COUNTA(Lista))),MATCH(Lista,Lista,0),""),ROW())),"")</f>
        <v/>
      </c>
    </row>
    <row r="813" spans="1:1">
      <c r="A813" s="34" t="str">
        <f t="array" aca="1" ref="A813" ca="1">IFERROR(INDEX(Lista,SMALL(IF(MATCH(Lista,Lista,0)=ROW(INDIRECT("1:"&amp;COUNTA(Lista))),MATCH(Lista,Lista,0),""),ROW())),"")</f>
        <v/>
      </c>
    </row>
    <row r="814" spans="1:1">
      <c r="A814" s="34" t="str">
        <f t="array" aca="1" ref="A814" ca="1">IFERROR(INDEX(Lista,SMALL(IF(MATCH(Lista,Lista,0)=ROW(INDIRECT("1:"&amp;COUNTA(Lista))),MATCH(Lista,Lista,0),""),ROW())),"")</f>
        <v/>
      </c>
    </row>
    <row r="815" spans="1:1">
      <c r="A815" s="34" t="str">
        <f t="array" aca="1" ref="A815" ca="1">IFERROR(INDEX(Lista,SMALL(IF(MATCH(Lista,Lista,0)=ROW(INDIRECT("1:"&amp;COUNTA(Lista))),MATCH(Lista,Lista,0),""),ROW())),"")</f>
        <v/>
      </c>
    </row>
    <row r="816" spans="1:1">
      <c r="A816" s="34" t="str">
        <f t="array" aca="1" ref="A816" ca="1">IFERROR(INDEX(Lista,SMALL(IF(MATCH(Lista,Lista,0)=ROW(INDIRECT("1:"&amp;COUNTA(Lista))),MATCH(Lista,Lista,0),""),ROW())),"")</f>
        <v/>
      </c>
    </row>
    <row r="817" spans="1:1">
      <c r="A817" s="34" t="str">
        <f t="array" aca="1" ref="A817" ca="1">IFERROR(INDEX(Lista,SMALL(IF(MATCH(Lista,Lista,0)=ROW(INDIRECT("1:"&amp;COUNTA(Lista))),MATCH(Lista,Lista,0),""),ROW())),"")</f>
        <v/>
      </c>
    </row>
    <row r="818" spans="1:1">
      <c r="A818" s="34" t="str">
        <f t="array" aca="1" ref="A818" ca="1">IFERROR(INDEX(Lista,SMALL(IF(MATCH(Lista,Lista,0)=ROW(INDIRECT("1:"&amp;COUNTA(Lista))),MATCH(Lista,Lista,0),""),ROW())),"")</f>
        <v/>
      </c>
    </row>
    <row r="819" spans="1:1">
      <c r="A819" s="34" t="str">
        <f t="array" aca="1" ref="A819" ca="1">IFERROR(INDEX(Lista,SMALL(IF(MATCH(Lista,Lista,0)=ROW(INDIRECT("1:"&amp;COUNTA(Lista))),MATCH(Lista,Lista,0),""),ROW())),"")</f>
        <v/>
      </c>
    </row>
    <row r="820" spans="1:1">
      <c r="A820" s="34" t="str">
        <f t="array" aca="1" ref="A820" ca="1">IFERROR(INDEX(Lista,SMALL(IF(MATCH(Lista,Lista,0)=ROW(INDIRECT("1:"&amp;COUNTA(Lista))),MATCH(Lista,Lista,0),""),ROW())),"")</f>
        <v/>
      </c>
    </row>
    <row r="821" spans="1:1">
      <c r="A821" s="34" t="str">
        <f t="array" aca="1" ref="A821" ca="1">IFERROR(INDEX(Lista,SMALL(IF(MATCH(Lista,Lista,0)=ROW(INDIRECT("1:"&amp;COUNTA(Lista))),MATCH(Lista,Lista,0),""),ROW())),"")</f>
        <v/>
      </c>
    </row>
    <row r="822" spans="1:1">
      <c r="A822" s="34" t="str">
        <f t="array" aca="1" ref="A822" ca="1">IFERROR(INDEX(Lista,SMALL(IF(MATCH(Lista,Lista,0)=ROW(INDIRECT("1:"&amp;COUNTA(Lista))),MATCH(Lista,Lista,0),""),ROW())),"")</f>
        <v/>
      </c>
    </row>
    <row r="823" spans="1:1">
      <c r="A823" s="34" t="str">
        <f t="array" aca="1" ref="A823" ca="1">IFERROR(INDEX(Lista,SMALL(IF(MATCH(Lista,Lista,0)=ROW(INDIRECT("1:"&amp;COUNTA(Lista))),MATCH(Lista,Lista,0),""),ROW())),"")</f>
        <v/>
      </c>
    </row>
    <row r="824" spans="1:1">
      <c r="A824" s="34" t="str">
        <f t="array" aca="1" ref="A824" ca="1">IFERROR(INDEX(Lista,SMALL(IF(MATCH(Lista,Lista,0)=ROW(INDIRECT("1:"&amp;COUNTA(Lista))),MATCH(Lista,Lista,0),""),ROW())),"")</f>
        <v/>
      </c>
    </row>
    <row r="825" spans="1:1">
      <c r="A825" s="34" t="str">
        <f t="array" aca="1" ref="A825" ca="1">IFERROR(INDEX(Lista,SMALL(IF(MATCH(Lista,Lista,0)=ROW(INDIRECT("1:"&amp;COUNTA(Lista))),MATCH(Lista,Lista,0),""),ROW())),"")</f>
        <v/>
      </c>
    </row>
    <row r="826" spans="1:1">
      <c r="A826" s="34" t="str">
        <f t="array" aca="1" ref="A826" ca="1">IFERROR(INDEX(Lista,SMALL(IF(MATCH(Lista,Lista,0)=ROW(INDIRECT("1:"&amp;COUNTA(Lista))),MATCH(Lista,Lista,0),""),ROW())),"")</f>
        <v/>
      </c>
    </row>
    <row r="827" spans="1:1">
      <c r="A827" s="34" t="str">
        <f t="array" aca="1" ref="A827" ca="1">IFERROR(INDEX(Lista,SMALL(IF(MATCH(Lista,Lista,0)=ROW(INDIRECT("1:"&amp;COUNTA(Lista))),MATCH(Lista,Lista,0),""),ROW())),"")</f>
        <v/>
      </c>
    </row>
    <row r="828" spans="1:1">
      <c r="A828" s="34" t="str">
        <f t="array" aca="1" ref="A828" ca="1">IFERROR(INDEX(Lista,SMALL(IF(MATCH(Lista,Lista,0)=ROW(INDIRECT("1:"&amp;COUNTA(Lista))),MATCH(Lista,Lista,0),""),ROW())),"")</f>
        <v/>
      </c>
    </row>
    <row r="829" spans="1:1">
      <c r="A829" s="34" t="str">
        <f t="array" aca="1" ref="A829" ca="1">IFERROR(INDEX(Lista,SMALL(IF(MATCH(Lista,Lista,0)=ROW(INDIRECT("1:"&amp;COUNTA(Lista))),MATCH(Lista,Lista,0),""),ROW())),"")</f>
        <v/>
      </c>
    </row>
    <row r="830" spans="1:1">
      <c r="A830" s="34" t="str">
        <f t="array" aca="1" ref="A830" ca="1">IFERROR(INDEX(Lista,SMALL(IF(MATCH(Lista,Lista,0)=ROW(INDIRECT("1:"&amp;COUNTA(Lista))),MATCH(Lista,Lista,0),""),ROW())),"")</f>
        <v/>
      </c>
    </row>
    <row r="831" spans="1:1">
      <c r="A831" s="34" t="str">
        <f t="array" aca="1" ref="A831" ca="1">IFERROR(INDEX(Lista,SMALL(IF(MATCH(Lista,Lista,0)=ROW(INDIRECT("1:"&amp;COUNTA(Lista))),MATCH(Lista,Lista,0),""),ROW())),"")</f>
        <v/>
      </c>
    </row>
    <row r="832" spans="1:1">
      <c r="A832" s="34" t="str">
        <f t="array" aca="1" ref="A832" ca="1">IFERROR(INDEX(Lista,SMALL(IF(MATCH(Lista,Lista,0)=ROW(INDIRECT("1:"&amp;COUNTA(Lista))),MATCH(Lista,Lista,0),""),ROW())),"")</f>
        <v/>
      </c>
    </row>
    <row r="833" spans="1:1">
      <c r="A833" s="34" t="str">
        <f t="array" aca="1" ref="A833" ca="1">IFERROR(INDEX(Lista,SMALL(IF(MATCH(Lista,Lista,0)=ROW(INDIRECT("1:"&amp;COUNTA(Lista))),MATCH(Lista,Lista,0),""),ROW())),"")</f>
        <v/>
      </c>
    </row>
    <row r="834" spans="1:1">
      <c r="A834" s="34" t="str">
        <f t="array" aca="1" ref="A834" ca="1">IFERROR(INDEX(Lista,SMALL(IF(MATCH(Lista,Lista,0)=ROW(INDIRECT("1:"&amp;COUNTA(Lista))),MATCH(Lista,Lista,0),""),ROW())),"")</f>
        <v/>
      </c>
    </row>
    <row r="835" spans="1:1">
      <c r="A835" s="34" t="str">
        <f t="array" aca="1" ref="A835" ca="1">IFERROR(INDEX(Lista,SMALL(IF(MATCH(Lista,Lista,0)=ROW(INDIRECT("1:"&amp;COUNTA(Lista))),MATCH(Lista,Lista,0),""),ROW())),"")</f>
        <v/>
      </c>
    </row>
    <row r="836" spans="1:1">
      <c r="A836" s="34" t="str">
        <f t="array" aca="1" ref="A836" ca="1">IFERROR(INDEX(Lista,SMALL(IF(MATCH(Lista,Lista,0)=ROW(INDIRECT("1:"&amp;COUNTA(Lista))),MATCH(Lista,Lista,0),""),ROW())),"")</f>
        <v/>
      </c>
    </row>
    <row r="837" spans="1:1">
      <c r="A837" s="34" t="str">
        <f t="array" aca="1" ref="A837" ca="1">IFERROR(INDEX(Lista,SMALL(IF(MATCH(Lista,Lista,0)=ROW(INDIRECT("1:"&amp;COUNTA(Lista))),MATCH(Lista,Lista,0),""),ROW())),"")</f>
        <v/>
      </c>
    </row>
    <row r="838" spans="1:1">
      <c r="A838" s="34" t="str">
        <f t="array" aca="1" ref="A838" ca="1">IFERROR(INDEX(Lista,SMALL(IF(MATCH(Lista,Lista,0)=ROW(INDIRECT("1:"&amp;COUNTA(Lista))),MATCH(Lista,Lista,0),""),ROW())),"")</f>
        <v/>
      </c>
    </row>
    <row r="839" spans="1:1">
      <c r="A839" s="34" t="str">
        <f t="array" aca="1" ref="A839" ca="1">IFERROR(INDEX(Lista,SMALL(IF(MATCH(Lista,Lista,0)=ROW(INDIRECT("1:"&amp;COUNTA(Lista))),MATCH(Lista,Lista,0),""),ROW())),"")</f>
        <v/>
      </c>
    </row>
    <row r="840" spans="1:1">
      <c r="A840" s="34" t="str">
        <f t="array" aca="1" ref="A840" ca="1">IFERROR(INDEX(Lista,SMALL(IF(MATCH(Lista,Lista,0)=ROW(INDIRECT("1:"&amp;COUNTA(Lista))),MATCH(Lista,Lista,0),""),ROW())),"")</f>
        <v/>
      </c>
    </row>
    <row r="841" spans="1:1">
      <c r="A841" s="34" t="str">
        <f t="array" aca="1" ref="A841" ca="1">IFERROR(INDEX(Lista,SMALL(IF(MATCH(Lista,Lista,0)=ROW(INDIRECT("1:"&amp;COUNTA(Lista))),MATCH(Lista,Lista,0),""),ROW())),"")</f>
        <v/>
      </c>
    </row>
    <row r="842" spans="1:1">
      <c r="A842" s="34" t="str">
        <f t="array" aca="1" ref="A842" ca="1">IFERROR(INDEX(Lista,SMALL(IF(MATCH(Lista,Lista,0)=ROW(INDIRECT("1:"&amp;COUNTA(Lista))),MATCH(Lista,Lista,0),""),ROW())),"")</f>
        <v/>
      </c>
    </row>
    <row r="843" spans="1:1">
      <c r="A843" s="34" t="str">
        <f t="array" aca="1" ref="A843" ca="1">IFERROR(INDEX(Lista,SMALL(IF(MATCH(Lista,Lista,0)=ROW(INDIRECT("1:"&amp;COUNTA(Lista))),MATCH(Lista,Lista,0),""),ROW())),"")</f>
        <v/>
      </c>
    </row>
    <row r="844" spans="1:1">
      <c r="A844" s="34" t="str">
        <f t="array" aca="1" ref="A844" ca="1">IFERROR(INDEX(Lista,SMALL(IF(MATCH(Lista,Lista,0)=ROW(INDIRECT("1:"&amp;COUNTA(Lista))),MATCH(Lista,Lista,0),""),ROW())),"")</f>
        <v/>
      </c>
    </row>
    <row r="845" spans="1:1">
      <c r="A845" s="34" t="str">
        <f t="array" aca="1" ref="A845" ca="1">IFERROR(INDEX(Lista,SMALL(IF(MATCH(Lista,Lista,0)=ROW(INDIRECT("1:"&amp;COUNTA(Lista))),MATCH(Lista,Lista,0),""),ROW())),"")</f>
        <v/>
      </c>
    </row>
    <row r="846" spans="1:1">
      <c r="A846" s="34" t="str">
        <f t="array" aca="1" ref="A846" ca="1">IFERROR(INDEX(Lista,SMALL(IF(MATCH(Lista,Lista,0)=ROW(INDIRECT("1:"&amp;COUNTA(Lista))),MATCH(Lista,Lista,0),""),ROW())),"")</f>
        <v/>
      </c>
    </row>
    <row r="847" spans="1:1">
      <c r="A847" s="34" t="str">
        <f t="array" aca="1" ref="A847" ca="1">IFERROR(INDEX(Lista,SMALL(IF(MATCH(Lista,Lista,0)=ROW(INDIRECT("1:"&amp;COUNTA(Lista))),MATCH(Lista,Lista,0),""),ROW())),"")</f>
        <v/>
      </c>
    </row>
    <row r="848" spans="1:1">
      <c r="A848" s="34" t="str">
        <f t="array" aca="1" ref="A848" ca="1">IFERROR(INDEX(Lista,SMALL(IF(MATCH(Lista,Lista,0)=ROW(INDIRECT("1:"&amp;COUNTA(Lista))),MATCH(Lista,Lista,0),""),ROW())),"")</f>
        <v/>
      </c>
    </row>
    <row r="849" spans="1:1">
      <c r="A849" s="34" t="str">
        <f t="array" aca="1" ref="A849" ca="1">IFERROR(INDEX(Lista,SMALL(IF(MATCH(Lista,Lista,0)=ROW(INDIRECT("1:"&amp;COUNTA(Lista))),MATCH(Lista,Lista,0),""),ROW())),"")</f>
        <v/>
      </c>
    </row>
    <row r="850" spans="1:1">
      <c r="A850" s="34" t="str">
        <f t="array" aca="1" ref="A850" ca="1">IFERROR(INDEX(Lista,SMALL(IF(MATCH(Lista,Lista,0)=ROW(INDIRECT("1:"&amp;COUNTA(Lista))),MATCH(Lista,Lista,0),""),ROW())),"")</f>
        <v/>
      </c>
    </row>
    <row r="851" spans="1:1">
      <c r="A851" s="34" t="str">
        <f t="array" aca="1" ref="A851" ca="1">IFERROR(INDEX(Lista,SMALL(IF(MATCH(Lista,Lista,0)=ROW(INDIRECT("1:"&amp;COUNTA(Lista))),MATCH(Lista,Lista,0),""),ROW())),"")</f>
        <v/>
      </c>
    </row>
    <row r="852" spans="1:1">
      <c r="A852" s="34" t="str">
        <f t="array" aca="1" ref="A852" ca="1">IFERROR(INDEX(Lista,SMALL(IF(MATCH(Lista,Lista,0)=ROW(INDIRECT("1:"&amp;COUNTA(Lista))),MATCH(Lista,Lista,0),""),ROW())),"")</f>
        <v/>
      </c>
    </row>
    <row r="853" spans="1:1">
      <c r="A853" s="34" t="str">
        <f t="array" aca="1" ref="A853" ca="1">IFERROR(INDEX(Lista,SMALL(IF(MATCH(Lista,Lista,0)=ROW(INDIRECT("1:"&amp;COUNTA(Lista))),MATCH(Lista,Lista,0),""),ROW())),"")</f>
        <v/>
      </c>
    </row>
    <row r="854" spans="1:1">
      <c r="A854" s="34" t="str">
        <f t="array" aca="1" ref="A854" ca="1">IFERROR(INDEX(Lista,SMALL(IF(MATCH(Lista,Lista,0)=ROW(INDIRECT("1:"&amp;COUNTA(Lista))),MATCH(Lista,Lista,0),""),ROW())),"")</f>
        <v/>
      </c>
    </row>
    <row r="855" spans="1:1">
      <c r="A855" s="34" t="str">
        <f t="array" aca="1" ref="A855" ca="1">IFERROR(INDEX(Lista,SMALL(IF(MATCH(Lista,Lista,0)=ROW(INDIRECT("1:"&amp;COUNTA(Lista))),MATCH(Lista,Lista,0),""),ROW())),"")</f>
        <v/>
      </c>
    </row>
    <row r="856" spans="1:1">
      <c r="A856" s="34" t="str">
        <f t="array" aca="1" ref="A856" ca="1">IFERROR(INDEX(Lista,SMALL(IF(MATCH(Lista,Lista,0)=ROW(INDIRECT("1:"&amp;COUNTA(Lista))),MATCH(Lista,Lista,0),""),ROW())),"")</f>
        <v/>
      </c>
    </row>
    <row r="857" spans="1:1">
      <c r="A857" s="34" t="str">
        <f t="array" aca="1" ref="A857" ca="1">IFERROR(INDEX(Lista,SMALL(IF(MATCH(Lista,Lista,0)=ROW(INDIRECT("1:"&amp;COUNTA(Lista))),MATCH(Lista,Lista,0),""),ROW())),"")</f>
        <v/>
      </c>
    </row>
    <row r="858" spans="1:1">
      <c r="A858" s="34" t="str">
        <f t="array" aca="1" ref="A858" ca="1">IFERROR(INDEX(Lista,SMALL(IF(MATCH(Lista,Lista,0)=ROW(INDIRECT("1:"&amp;COUNTA(Lista))),MATCH(Lista,Lista,0),""),ROW())),"")</f>
        <v/>
      </c>
    </row>
    <row r="859" spans="1:1">
      <c r="A859" s="34" t="str">
        <f t="array" aca="1" ref="A859" ca="1">IFERROR(INDEX(Lista,SMALL(IF(MATCH(Lista,Lista,0)=ROW(INDIRECT("1:"&amp;COUNTA(Lista))),MATCH(Lista,Lista,0),""),ROW())),"")</f>
        <v/>
      </c>
    </row>
    <row r="860" spans="1:1">
      <c r="A860" s="34" t="str">
        <f t="array" aca="1" ref="A860" ca="1">IFERROR(INDEX(Lista,SMALL(IF(MATCH(Lista,Lista,0)=ROW(INDIRECT("1:"&amp;COUNTA(Lista))),MATCH(Lista,Lista,0),""),ROW())),"")</f>
        <v/>
      </c>
    </row>
    <row r="861" spans="1:1">
      <c r="A861" s="34" t="str">
        <f t="array" aca="1" ref="A861" ca="1">IFERROR(INDEX(Lista,SMALL(IF(MATCH(Lista,Lista,0)=ROW(INDIRECT("1:"&amp;COUNTA(Lista))),MATCH(Lista,Lista,0),""),ROW())),"")</f>
        <v/>
      </c>
    </row>
    <row r="862" spans="1:1">
      <c r="A862" s="34" t="str">
        <f t="array" aca="1" ref="A862" ca="1">IFERROR(INDEX(Lista,SMALL(IF(MATCH(Lista,Lista,0)=ROW(INDIRECT("1:"&amp;COUNTA(Lista))),MATCH(Lista,Lista,0),""),ROW())),"")</f>
        <v/>
      </c>
    </row>
    <row r="863" spans="1:1">
      <c r="A863" s="34" t="str">
        <f t="array" aca="1" ref="A863" ca="1">IFERROR(INDEX(Lista,SMALL(IF(MATCH(Lista,Lista,0)=ROW(INDIRECT("1:"&amp;COUNTA(Lista))),MATCH(Lista,Lista,0),""),ROW())),"")</f>
        <v/>
      </c>
    </row>
    <row r="864" spans="1:1">
      <c r="A864" s="34" t="str">
        <f t="array" aca="1" ref="A864" ca="1">IFERROR(INDEX(Lista,SMALL(IF(MATCH(Lista,Lista,0)=ROW(INDIRECT("1:"&amp;COUNTA(Lista))),MATCH(Lista,Lista,0),""),ROW())),"")</f>
        <v/>
      </c>
    </row>
    <row r="865" spans="1:1">
      <c r="A865" s="34" t="str">
        <f t="array" aca="1" ref="A865" ca="1">IFERROR(INDEX(Lista,SMALL(IF(MATCH(Lista,Lista,0)=ROW(INDIRECT("1:"&amp;COUNTA(Lista))),MATCH(Lista,Lista,0),""),ROW())),"")</f>
        <v/>
      </c>
    </row>
    <row r="866" spans="1:1">
      <c r="A866" s="34" t="str">
        <f t="array" aca="1" ref="A866" ca="1">IFERROR(INDEX(Lista,SMALL(IF(MATCH(Lista,Lista,0)=ROW(INDIRECT("1:"&amp;COUNTA(Lista))),MATCH(Lista,Lista,0),""),ROW())),"")</f>
        <v/>
      </c>
    </row>
    <row r="867" spans="1:1">
      <c r="A867" s="34" t="str">
        <f t="array" aca="1" ref="A867" ca="1">IFERROR(INDEX(Lista,SMALL(IF(MATCH(Lista,Lista,0)=ROW(INDIRECT("1:"&amp;COUNTA(Lista))),MATCH(Lista,Lista,0),""),ROW())),"")</f>
        <v/>
      </c>
    </row>
    <row r="868" spans="1:1">
      <c r="A868" s="34" t="str">
        <f t="array" aca="1" ref="A868" ca="1">IFERROR(INDEX(Lista,SMALL(IF(MATCH(Lista,Lista,0)=ROW(INDIRECT("1:"&amp;COUNTA(Lista))),MATCH(Lista,Lista,0),""),ROW())),"")</f>
        <v/>
      </c>
    </row>
    <row r="869" spans="1:1">
      <c r="A869" s="34" t="str">
        <f t="array" aca="1" ref="A869" ca="1">IFERROR(INDEX(Lista,SMALL(IF(MATCH(Lista,Lista,0)=ROW(INDIRECT("1:"&amp;COUNTA(Lista))),MATCH(Lista,Lista,0),""),ROW())),"")</f>
        <v/>
      </c>
    </row>
    <row r="870" spans="1:1">
      <c r="A870" s="34" t="str">
        <f t="array" aca="1" ref="A870" ca="1">IFERROR(INDEX(Lista,SMALL(IF(MATCH(Lista,Lista,0)=ROW(INDIRECT("1:"&amp;COUNTA(Lista))),MATCH(Lista,Lista,0),""),ROW())),"")</f>
        <v/>
      </c>
    </row>
    <row r="871" spans="1:1">
      <c r="A871" s="34" t="str">
        <f t="array" aca="1" ref="A871" ca="1">IFERROR(INDEX(Lista,SMALL(IF(MATCH(Lista,Lista,0)=ROW(INDIRECT("1:"&amp;COUNTA(Lista))),MATCH(Lista,Lista,0),""),ROW())),"")</f>
        <v/>
      </c>
    </row>
    <row r="872" spans="1:1">
      <c r="A872" s="34" t="str">
        <f t="array" aca="1" ref="A872" ca="1">IFERROR(INDEX(Lista,SMALL(IF(MATCH(Lista,Lista,0)=ROW(INDIRECT("1:"&amp;COUNTA(Lista))),MATCH(Lista,Lista,0),""),ROW())),"")</f>
        <v/>
      </c>
    </row>
    <row r="873" spans="1:1">
      <c r="A873" s="34" t="str">
        <f t="array" aca="1" ref="A873" ca="1">IFERROR(INDEX(Lista,SMALL(IF(MATCH(Lista,Lista,0)=ROW(INDIRECT("1:"&amp;COUNTA(Lista))),MATCH(Lista,Lista,0),""),ROW())),"")</f>
        <v/>
      </c>
    </row>
    <row r="874" spans="1:1">
      <c r="A874" s="34" t="str">
        <f t="array" aca="1" ref="A874" ca="1">IFERROR(INDEX(Lista,SMALL(IF(MATCH(Lista,Lista,0)=ROW(INDIRECT("1:"&amp;COUNTA(Lista))),MATCH(Lista,Lista,0),""),ROW())),"")</f>
        <v/>
      </c>
    </row>
    <row r="875" spans="1:1">
      <c r="A875" s="34" t="str">
        <f t="array" aca="1" ref="A875" ca="1">IFERROR(INDEX(Lista,SMALL(IF(MATCH(Lista,Lista,0)=ROW(INDIRECT("1:"&amp;COUNTA(Lista))),MATCH(Lista,Lista,0),""),ROW())),"")</f>
        <v/>
      </c>
    </row>
    <row r="876" spans="1:1">
      <c r="A876" s="34" t="str">
        <f t="array" aca="1" ref="A876" ca="1">IFERROR(INDEX(Lista,SMALL(IF(MATCH(Lista,Lista,0)=ROW(INDIRECT("1:"&amp;COUNTA(Lista))),MATCH(Lista,Lista,0),""),ROW())),"")</f>
        <v/>
      </c>
    </row>
    <row r="877" spans="1:1">
      <c r="A877" s="34" t="str">
        <f t="array" aca="1" ref="A877" ca="1">IFERROR(INDEX(Lista,SMALL(IF(MATCH(Lista,Lista,0)=ROW(INDIRECT("1:"&amp;COUNTA(Lista))),MATCH(Lista,Lista,0),""),ROW())),"")</f>
        <v/>
      </c>
    </row>
    <row r="878" spans="1:1">
      <c r="A878" s="34" t="str">
        <f t="array" aca="1" ref="A878" ca="1">IFERROR(INDEX(Lista,SMALL(IF(MATCH(Lista,Lista,0)=ROW(INDIRECT("1:"&amp;COUNTA(Lista))),MATCH(Lista,Lista,0),""),ROW())),"")</f>
        <v/>
      </c>
    </row>
    <row r="879" spans="1:1">
      <c r="A879" s="34" t="str">
        <f t="array" aca="1" ref="A879" ca="1">IFERROR(INDEX(Lista,SMALL(IF(MATCH(Lista,Lista,0)=ROW(INDIRECT("1:"&amp;COUNTA(Lista))),MATCH(Lista,Lista,0),""),ROW())),"")</f>
        <v/>
      </c>
    </row>
    <row r="880" spans="1:1">
      <c r="A880" s="34" t="str">
        <f t="array" aca="1" ref="A880" ca="1">IFERROR(INDEX(Lista,SMALL(IF(MATCH(Lista,Lista,0)=ROW(INDIRECT("1:"&amp;COUNTA(Lista))),MATCH(Lista,Lista,0),""),ROW())),"")</f>
        <v/>
      </c>
    </row>
    <row r="881" spans="1:1">
      <c r="A881" s="34" t="str">
        <f t="array" aca="1" ref="A881" ca="1">IFERROR(INDEX(Lista,SMALL(IF(MATCH(Lista,Lista,0)=ROW(INDIRECT("1:"&amp;COUNTA(Lista))),MATCH(Lista,Lista,0),""),ROW())),"")</f>
        <v/>
      </c>
    </row>
    <row r="882" spans="1:1">
      <c r="A882" s="34" t="str">
        <f t="array" aca="1" ref="A882" ca="1">IFERROR(INDEX(Lista,SMALL(IF(MATCH(Lista,Lista,0)=ROW(INDIRECT("1:"&amp;COUNTA(Lista))),MATCH(Lista,Lista,0),""),ROW())),"")</f>
        <v/>
      </c>
    </row>
    <row r="883" spans="1:1">
      <c r="A883" s="34" t="str">
        <f t="array" aca="1" ref="A883" ca="1">IFERROR(INDEX(Lista,SMALL(IF(MATCH(Lista,Lista,0)=ROW(INDIRECT("1:"&amp;COUNTA(Lista))),MATCH(Lista,Lista,0),""),ROW())),"")</f>
        <v/>
      </c>
    </row>
    <row r="884" spans="1:1">
      <c r="A884" s="34" t="str">
        <f t="array" aca="1" ref="A884" ca="1">IFERROR(INDEX(Lista,SMALL(IF(MATCH(Lista,Lista,0)=ROW(INDIRECT("1:"&amp;COUNTA(Lista))),MATCH(Lista,Lista,0),""),ROW())),"")</f>
        <v/>
      </c>
    </row>
    <row r="885" spans="1:1">
      <c r="A885" s="34" t="str">
        <f t="array" aca="1" ref="A885" ca="1">IFERROR(INDEX(Lista,SMALL(IF(MATCH(Lista,Lista,0)=ROW(INDIRECT("1:"&amp;COUNTA(Lista))),MATCH(Lista,Lista,0),""),ROW())),"")</f>
        <v/>
      </c>
    </row>
    <row r="886" spans="1:1">
      <c r="A886" s="34" t="str">
        <f t="array" aca="1" ref="A886" ca="1">IFERROR(INDEX(Lista,SMALL(IF(MATCH(Lista,Lista,0)=ROW(INDIRECT("1:"&amp;COUNTA(Lista))),MATCH(Lista,Lista,0),""),ROW())),"")</f>
        <v/>
      </c>
    </row>
    <row r="887" spans="1:1">
      <c r="A887" s="34" t="str">
        <f t="array" aca="1" ref="A887" ca="1">IFERROR(INDEX(Lista,SMALL(IF(MATCH(Lista,Lista,0)=ROW(INDIRECT("1:"&amp;COUNTA(Lista))),MATCH(Lista,Lista,0),""),ROW())),"")</f>
        <v/>
      </c>
    </row>
    <row r="888" spans="1:1">
      <c r="A888" s="34" t="str">
        <f t="array" aca="1" ref="A888" ca="1">IFERROR(INDEX(Lista,SMALL(IF(MATCH(Lista,Lista,0)=ROW(INDIRECT("1:"&amp;COUNTA(Lista))),MATCH(Lista,Lista,0),""),ROW())),"")</f>
        <v/>
      </c>
    </row>
    <row r="889" spans="1:1">
      <c r="A889" s="34" t="str">
        <f t="array" aca="1" ref="A889" ca="1">IFERROR(INDEX(Lista,SMALL(IF(MATCH(Lista,Lista,0)=ROW(INDIRECT("1:"&amp;COUNTA(Lista))),MATCH(Lista,Lista,0),""),ROW())),"")</f>
        <v/>
      </c>
    </row>
    <row r="890" spans="1:1">
      <c r="A890" s="34" t="str">
        <f t="array" aca="1" ref="A890" ca="1">IFERROR(INDEX(Lista,SMALL(IF(MATCH(Lista,Lista,0)=ROW(INDIRECT("1:"&amp;COUNTA(Lista))),MATCH(Lista,Lista,0),""),ROW())),"")</f>
        <v/>
      </c>
    </row>
    <row r="891" spans="1:1">
      <c r="A891" s="34" t="str">
        <f t="array" aca="1" ref="A891" ca="1">IFERROR(INDEX(Lista,SMALL(IF(MATCH(Lista,Lista,0)=ROW(INDIRECT("1:"&amp;COUNTA(Lista))),MATCH(Lista,Lista,0),""),ROW())),"")</f>
        <v/>
      </c>
    </row>
    <row r="892" spans="1:1">
      <c r="A892" s="34" t="str">
        <f t="array" aca="1" ref="A892" ca="1">IFERROR(INDEX(Lista,SMALL(IF(MATCH(Lista,Lista,0)=ROW(INDIRECT("1:"&amp;COUNTA(Lista))),MATCH(Lista,Lista,0),""),ROW())),"")</f>
        <v/>
      </c>
    </row>
    <row r="893" spans="1:1">
      <c r="A893" s="34" t="str">
        <f t="array" aca="1" ref="A893" ca="1">IFERROR(INDEX(Lista,SMALL(IF(MATCH(Lista,Lista,0)=ROW(INDIRECT("1:"&amp;COUNTA(Lista))),MATCH(Lista,Lista,0),""),ROW())),"")</f>
        <v/>
      </c>
    </row>
    <row r="894" spans="1:1">
      <c r="A894" s="34" t="str">
        <f t="array" aca="1" ref="A894" ca="1">IFERROR(INDEX(Lista,SMALL(IF(MATCH(Lista,Lista,0)=ROW(INDIRECT("1:"&amp;COUNTA(Lista))),MATCH(Lista,Lista,0),""),ROW())),"")</f>
        <v/>
      </c>
    </row>
    <row r="895" spans="1:1">
      <c r="A895" s="34" t="str">
        <f t="array" aca="1" ref="A895" ca="1">IFERROR(INDEX(Lista,SMALL(IF(MATCH(Lista,Lista,0)=ROW(INDIRECT("1:"&amp;COUNTA(Lista))),MATCH(Lista,Lista,0),""),ROW())),"")</f>
        <v/>
      </c>
    </row>
    <row r="896" spans="1:1">
      <c r="A896" s="34" t="str">
        <f t="array" aca="1" ref="A896" ca="1">IFERROR(INDEX(Lista,SMALL(IF(MATCH(Lista,Lista,0)=ROW(INDIRECT("1:"&amp;COUNTA(Lista))),MATCH(Lista,Lista,0),""),ROW())),"")</f>
        <v/>
      </c>
    </row>
    <row r="897" spans="1:1">
      <c r="A897" s="34" t="str">
        <f t="array" aca="1" ref="A897" ca="1">IFERROR(INDEX(Lista,SMALL(IF(MATCH(Lista,Lista,0)=ROW(INDIRECT("1:"&amp;COUNTA(Lista))),MATCH(Lista,Lista,0),""),ROW())),"")</f>
        <v/>
      </c>
    </row>
    <row r="898" spans="1:1">
      <c r="A898" s="34" t="str">
        <f t="array" aca="1" ref="A898" ca="1">IFERROR(INDEX(Lista,SMALL(IF(MATCH(Lista,Lista,0)=ROW(INDIRECT("1:"&amp;COUNTA(Lista))),MATCH(Lista,Lista,0),""),ROW())),"")</f>
        <v/>
      </c>
    </row>
    <row r="899" spans="1:1">
      <c r="A899" s="34" t="str">
        <f t="array" aca="1" ref="A899" ca="1">IFERROR(INDEX(Lista,SMALL(IF(MATCH(Lista,Lista,0)=ROW(INDIRECT("1:"&amp;COUNTA(Lista))),MATCH(Lista,Lista,0),""),ROW())),"")</f>
        <v/>
      </c>
    </row>
    <row r="900" spans="1:1">
      <c r="A900" s="34" t="str">
        <f t="array" aca="1" ref="A900" ca="1">IFERROR(INDEX(Lista,SMALL(IF(MATCH(Lista,Lista,0)=ROW(INDIRECT("1:"&amp;COUNTA(Lista))),MATCH(Lista,Lista,0),""),ROW())),"")</f>
        <v/>
      </c>
    </row>
    <row r="901" spans="1:1">
      <c r="A901" s="34" t="str">
        <f t="array" aca="1" ref="A901" ca="1">IFERROR(INDEX(Lista,SMALL(IF(MATCH(Lista,Lista,0)=ROW(INDIRECT("1:"&amp;COUNTA(Lista))),MATCH(Lista,Lista,0),""),ROW())),"")</f>
        <v/>
      </c>
    </row>
    <row r="902" spans="1:1">
      <c r="A902" s="34" t="str">
        <f t="array" aca="1" ref="A902" ca="1">IFERROR(INDEX(Lista,SMALL(IF(MATCH(Lista,Lista,0)=ROW(INDIRECT("1:"&amp;COUNTA(Lista))),MATCH(Lista,Lista,0),""),ROW())),"")</f>
        <v/>
      </c>
    </row>
    <row r="903" spans="1:1">
      <c r="A903" s="34" t="str">
        <f t="array" aca="1" ref="A903" ca="1">IFERROR(INDEX(Lista,SMALL(IF(MATCH(Lista,Lista,0)=ROW(INDIRECT("1:"&amp;COUNTA(Lista))),MATCH(Lista,Lista,0),""),ROW())),"")</f>
        <v/>
      </c>
    </row>
    <row r="904" spans="1:1">
      <c r="A904" s="34" t="str">
        <f t="array" aca="1" ref="A904" ca="1">IFERROR(INDEX(Lista,SMALL(IF(MATCH(Lista,Lista,0)=ROW(INDIRECT("1:"&amp;COUNTA(Lista))),MATCH(Lista,Lista,0),""),ROW())),"")</f>
        <v/>
      </c>
    </row>
    <row r="905" spans="1:1">
      <c r="A905" s="34" t="str">
        <f t="array" aca="1" ref="A905" ca="1">IFERROR(INDEX(Lista,SMALL(IF(MATCH(Lista,Lista,0)=ROW(INDIRECT("1:"&amp;COUNTA(Lista))),MATCH(Lista,Lista,0),""),ROW())),"")</f>
        <v/>
      </c>
    </row>
    <row r="906" spans="1:1">
      <c r="A906" s="34" t="str">
        <f t="array" aca="1" ref="A906" ca="1">IFERROR(INDEX(Lista,SMALL(IF(MATCH(Lista,Lista,0)=ROW(INDIRECT("1:"&amp;COUNTA(Lista))),MATCH(Lista,Lista,0),""),ROW())),"")</f>
        <v/>
      </c>
    </row>
    <row r="907" spans="1:1">
      <c r="A907" s="34" t="str">
        <f t="array" aca="1" ref="A907" ca="1">IFERROR(INDEX(Lista,SMALL(IF(MATCH(Lista,Lista,0)=ROW(INDIRECT("1:"&amp;COUNTA(Lista))),MATCH(Lista,Lista,0),""),ROW())),"")</f>
        <v/>
      </c>
    </row>
    <row r="908" spans="1:1">
      <c r="A908" s="34" t="str">
        <f t="array" aca="1" ref="A908" ca="1">IFERROR(INDEX(Lista,SMALL(IF(MATCH(Lista,Lista,0)=ROW(INDIRECT("1:"&amp;COUNTA(Lista))),MATCH(Lista,Lista,0),""),ROW())),"")</f>
        <v/>
      </c>
    </row>
    <row r="909" spans="1:1">
      <c r="A909" s="34" t="str">
        <f t="array" aca="1" ref="A909" ca="1">IFERROR(INDEX(Lista,SMALL(IF(MATCH(Lista,Lista,0)=ROW(INDIRECT("1:"&amp;COUNTA(Lista))),MATCH(Lista,Lista,0),""),ROW())),"")</f>
        <v/>
      </c>
    </row>
    <row r="910" spans="1:1">
      <c r="A910" s="34" t="str">
        <f t="array" aca="1" ref="A910" ca="1">IFERROR(INDEX(Lista,SMALL(IF(MATCH(Lista,Lista,0)=ROW(INDIRECT("1:"&amp;COUNTA(Lista))),MATCH(Lista,Lista,0),""),ROW())),"")</f>
        <v/>
      </c>
    </row>
    <row r="911" spans="1:1">
      <c r="A911" s="34" t="str">
        <f t="array" aca="1" ref="A911" ca="1">IFERROR(INDEX(Lista,SMALL(IF(MATCH(Lista,Lista,0)=ROW(INDIRECT("1:"&amp;COUNTA(Lista))),MATCH(Lista,Lista,0),""),ROW())),"")</f>
        <v/>
      </c>
    </row>
    <row r="912" spans="1:1">
      <c r="A912" s="34" t="str">
        <f t="array" aca="1" ref="A912" ca="1">IFERROR(INDEX(Lista,SMALL(IF(MATCH(Lista,Lista,0)=ROW(INDIRECT("1:"&amp;COUNTA(Lista))),MATCH(Lista,Lista,0),""),ROW())),"")</f>
        <v/>
      </c>
    </row>
    <row r="913" spans="1:1">
      <c r="A913" s="34" t="str">
        <f t="array" aca="1" ref="A913" ca="1">IFERROR(INDEX(Lista,SMALL(IF(MATCH(Lista,Lista,0)=ROW(INDIRECT("1:"&amp;COUNTA(Lista))),MATCH(Lista,Lista,0),""),ROW())),"")</f>
        <v/>
      </c>
    </row>
    <row r="914" spans="1:1">
      <c r="A914" s="34" t="str">
        <f t="array" aca="1" ref="A914" ca="1">IFERROR(INDEX(Lista,SMALL(IF(MATCH(Lista,Lista,0)=ROW(INDIRECT("1:"&amp;COUNTA(Lista))),MATCH(Lista,Lista,0),""),ROW())),"")</f>
        <v/>
      </c>
    </row>
    <row r="915" spans="1:1">
      <c r="A915" s="34" t="str">
        <f t="array" aca="1" ref="A915" ca="1">IFERROR(INDEX(Lista,SMALL(IF(MATCH(Lista,Lista,0)=ROW(INDIRECT("1:"&amp;COUNTA(Lista))),MATCH(Lista,Lista,0),""),ROW())),"")</f>
        <v/>
      </c>
    </row>
    <row r="916" spans="1:1">
      <c r="A916" s="34" t="str">
        <f t="array" aca="1" ref="A916" ca="1">IFERROR(INDEX(Lista,SMALL(IF(MATCH(Lista,Lista,0)=ROW(INDIRECT("1:"&amp;COUNTA(Lista))),MATCH(Lista,Lista,0),""),ROW())),"")</f>
        <v/>
      </c>
    </row>
    <row r="917" spans="1:1">
      <c r="A917" s="34" t="str">
        <f t="array" aca="1" ref="A917" ca="1">IFERROR(INDEX(Lista,SMALL(IF(MATCH(Lista,Lista,0)=ROW(INDIRECT("1:"&amp;COUNTA(Lista))),MATCH(Lista,Lista,0),""),ROW())),"")</f>
        <v/>
      </c>
    </row>
    <row r="918" spans="1:1">
      <c r="A918" s="34" t="str">
        <f t="array" aca="1" ref="A918" ca="1">IFERROR(INDEX(Lista,SMALL(IF(MATCH(Lista,Lista,0)=ROW(INDIRECT("1:"&amp;COUNTA(Lista))),MATCH(Lista,Lista,0),""),ROW())),"")</f>
        <v/>
      </c>
    </row>
    <row r="919" spans="1:1">
      <c r="A919" s="34" t="str">
        <f t="array" aca="1" ref="A919" ca="1">IFERROR(INDEX(Lista,SMALL(IF(MATCH(Lista,Lista,0)=ROW(INDIRECT("1:"&amp;COUNTA(Lista))),MATCH(Lista,Lista,0),""),ROW())),"")</f>
        <v/>
      </c>
    </row>
    <row r="920" spans="1:1">
      <c r="A920" s="34" t="str">
        <f t="array" aca="1" ref="A920" ca="1">IFERROR(INDEX(Lista,SMALL(IF(MATCH(Lista,Lista,0)=ROW(INDIRECT("1:"&amp;COUNTA(Lista))),MATCH(Lista,Lista,0),""),ROW())),"")</f>
        <v/>
      </c>
    </row>
    <row r="921" spans="1:1">
      <c r="A921" s="34" t="str">
        <f t="array" aca="1" ref="A921" ca="1">IFERROR(INDEX(Lista,SMALL(IF(MATCH(Lista,Lista,0)=ROW(INDIRECT("1:"&amp;COUNTA(Lista))),MATCH(Lista,Lista,0),""),ROW())),"")</f>
        <v/>
      </c>
    </row>
    <row r="922" spans="1:1">
      <c r="A922" s="34" t="str">
        <f t="array" aca="1" ref="A922" ca="1">IFERROR(INDEX(Lista,SMALL(IF(MATCH(Lista,Lista,0)=ROW(INDIRECT("1:"&amp;COUNTA(Lista))),MATCH(Lista,Lista,0),""),ROW())),"")</f>
        <v/>
      </c>
    </row>
    <row r="923" spans="1:1">
      <c r="A923" s="34" t="str">
        <f t="array" aca="1" ref="A923" ca="1">IFERROR(INDEX(Lista,SMALL(IF(MATCH(Lista,Lista,0)=ROW(INDIRECT("1:"&amp;COUNTA(Lista))),MATCH(Lista,Lista,0),""),ROW())),"")</f>
        <v/>
      </c>
    </row>
    <row r="924" spans="1:1">
      <c r="A924" s="34" t="str">
        <f t="array" aca="1" ref="A924" ca="1">IFERROR(INDEX(Lista,SMALL(IF(MATCH(Lista,Lista,0)=ROW(INDIRECT("1:"&amp;COUNTA(Lista))),MATCH(Lista,Lista,0),""),ROW())),"")</f>
        <v/>
      </c>
    </row>
    <row r="925" spans="1:1">
      <c r="A925" s="34" t="str">
        <f t="array" aca="1" ref="A925" ca="1">IFERROR(INDEX(Lista,SMALL(IF(MATCH(Lista,Lista,0)=ROW(INDIRECT("1:"&amp;COUNTA(Lista))),MATCH(Lista,Lista,0),""),ROW())),"")</f>
        <v/>
      </c>
    </row>
    <row r="926" spans="1:1">
      <c r="A926" s="34" t="str">
        <f t="array" aca="1" ref="A926" ca="1">IFERROR(INDEX(Lista,SMALL(IF(MATCH(Lista,Lista,0)=ROW(INDIRECT("1:"&amp;COUNTA(Lista))),MATCH(Lista,Lista,0),""),ROW())),"")</f>
        <v/>
      </c>
    </row>
    <row r="927" spans="1:1">
      <c r="A927" s="34" t="str">
        <f t="array" aca="1" ref="A927" ca="1">IFERROR(INDEX(Lista,SMALL(IF(MATCH(Lista,Lista,0)=ROW(INDIRECT("1:"&amp;COUNTA(Lista))),MATCH(Lista,Lista,0),""),ROW())),"")</f>
        <v/>
      </c>
    </row>
    <row r="928" spans="1:1">
      <c r="A928" s="34" t="str">
        <f t="array" aca="1" ref="A928" ca="1">IFERROR(INDEX(Lista,SMALL(IF(MATCH(Lista,Lista,0)=ROW(INDIRECT("1:"&amp;COUNTA(Lista))),MATCH(Lista,Lista,0),""),ROW())),"")</f>
        <v/>
      </c>
    </row>
    <row r="929" spans="1:1">
      <c r="A929" s="34" t="str">
        <f t="array" aca="1" ref="A929" ca="1">IFERROR(INDEX(Lista,SMALL(IF(MATCH(Lista,Lista,0)=ROW(INDIRECT("1:"&amp;COUNTA(Lista))),MATCH(Lista,Lista,0),""),ROW())),"")</f>
        <v/>
      </c>
    </row>
    <row r="930" spans="1:1">
      <c r="A930" s="34" t="str">
        <f t="array" aca="1" ref="A930" ca="1">IFERROR(INDEX(Lista,SMALL(IF(MATCH(Lista,Lista,0)=ROW(INDIRECT("1:"&amp;COUNTA(Lista))),MATCH(Lista,Lista,0),""),ROW())),"")</f>
        <v/>
      </c>
    </row>
    <row r="931" spans="1:1">
      <c r="A931" s="34" t="str">
        <f t="array" aca="1" ref="A931" ca="1">IFERROR(INDEX(Lista,SMALL(IF(MATCH(Lista,Lista,0)=ROW(INDIRECT("1:"&amp;COUNTA(Lista))),MATCH(Lista,Lista,0),""),ROW())),"")</f>
        <v/>
      </c>
    </row>
    <row r="932" spans="1:1">
      <c r="A932" s="34" t="str">
        <f t="array" aca="1" ref="A932" ca="1">IFERROR(INDEX(Lista,SMALL(IF(MATCH(Lista,Lista,0)=ROW(INDIRECT("1:"&amp;COUNTA(Lista))),MATCH(Lista,Lista,0),""),ROW())),"")</f>
        <v/>
      </c>
    </row>
    <row r="933" spans="1:1">
      <c r="A933" s="34" t="str">
        <f t="array" aca="1" ref="A933" ca="1">IFERROR(INDEX(Lista,SMALL(IF(MATCH(Lista,Lista,0)=ROW(INDIRECT("1:"&amp;COUNTA(Lista))),MATCH(Lista,Lista,0),""),ROW())),"")</f>
        <v/>
      </c>
    </row>
    <row r="934" spans="1:1">
      <c r="A934" s="34" t="str">
        <f t="array" aca="1" ref="A934" ca="1">IFERROR(INDEX(Lista,SMALL(IF(MATCH(Lista,Lista,0)=ROW(INDIRECT("1:"&amp;COUNTA(Lista))),MATCH(Lista,Lista,0),""),ROW())),"")</f>
        <v/>
      </c>
    </row>
    <row r="935" spans="1:1">
      <c r="A935" s="34" t="str">
        <f t="array" aca="1" ref="A935" ca="1">IFERROR(INDEX(Lista,SMALL(IF(MATCH(Lista,Lista,0)=ROW(INDIRECT("1:"&amp;COUNTA(Lista))),MATCH(Lista,Lista,0),""),ROW())),"")</f>
        <v/>
      </c>
    </row>
    <row r="936" spans="1:1">
      <c r="A936" s="34" t="str">
        <f t="array" aca="1" ref="A936" ca="1">IFERROR(INDEX(Lista,SMALL(IF(MATCH(Lista,Lista,0)=ROW(INDIRECT("1:"&amp;COUNTA(Lista))),MATCH(Lista,Lista,0),""),ROW())),"")</f>
        <v/>
      </c>
    </row>
    <row r="937" spans="1:1">
      <c r="A937" s="34" t="str">
        <f t="array" aca="1" ref="A937" ca="1">IFERROR(INDEX(Lista,SMALL(IF(MATCH(Lista,Lista,0)=ROW(INDIRECT("1:"&amp;COUNTA(Lista))),MATCH(Lista,Lista,0),""),ROW())),"")</f>
        <v/>
      </c>
    </row>
    <row r="938" spans="1:1">
      <c r="A938" s="34" t="str">
        <f t="array" aca="1" ref="A938" ca="1">IFERROR(INDEX(Lista,SMALL(IF(MATCH(Lista,Lista,0)=ROW(INDIRECT("1:"&amp;COUNTA(Lista))),MATCH(Lista,Lista,0),""),ROW())),"")</f>
        <v/>
      </c>
    </row>
    <row r="939" spans="1:1">
      <c r="A939" s="34" t="str">
        <f t="array" aca="1" ref="A939" ca="1">IFERROR(INDEX(Lista,SMALL(IF(MATCH(Lista,Lista,0)=ROW(INDIRECT("1:"&amp;COUNTA(Lista))),MATCH(Lista,Lista,0),""),ROW())),"")</f>
        <v/>
      </c>
    </row>
    <row r="940" spans="1:1">
      <c r="A940" s="34" t="str">
        <f t="array" aca="1" ref="A940" ca="1">IFERROR(INDEX(Lista,SMALL(IF(MATCH(Lista,Lista,0)=ROW(INDIRECT("1:"&amp;COUNTA(Lista))),MATCH(Lista,Lista,0),""),ROW())),"")</f>
        <v/>
      </c>
    </row>
    <row r="941" spans="1:1">
      <c r="A941" s="34" t="str">
        <f t="array" aca="1" ref="A941" ca="1">IFERROR(INDEX(Lista,SMALL(IF(MATCH(Lista,Lista,0)=ROW(INDIRECT("1:"&amp;COUNTA(Lista))),MATCH(Lista,Lista,0),""),ROW())),"")</f>
        <v/>
      </c>
    </row>
    <row r="942" spans="1:1">
      <c r="A942" s="34" t="str">
        <f t="array" aca="1" ref="A942" ca="1">IFERROR(INDEX(Lista,SMALL(IF(MATCH(Lista,Lista,0)=ROW(INDIRECT("1:"&amp;COUNTA(Lista))),MATCH(Lista,Lista,0),""),ROW())),"")</f>
        <v/>
      </c>
    </row>
    <row r="943" spans="1:1">
      <c r="A943" s="34" t="str">
        <f t="array" aca="1" ref="A943" ca="1">IFERROR(INDEX(Lista,SMALL(IF(MATCH(Lista,Lista,0)=ROW(INDIRECT("1:"&amp;COUNTA(Lista))),MATCH(Lista,Lista,0),""),ROW())),"")</f>
        <v/>
      </c>
    </row>
    <row r="944" spans="1:1">
      <c r="A944" s="34" t="str">
        <f t="array" aca="1" ref="A944" ca="1">IFERROR(INDEX(Lista,SMALL(IF(MATCH(Lista,Lista,0)=ROW(INDIRECT("1:"&amp;COUNTA(Lista))),MATCH(Lista,Lista,0),""),ROW())),"")</f>
        <v/>
      </c>
    </row>
    <row r="945" spans="1:1">
      <c r="A945" s="34" t="str">
        <f t="array" aca="1" ref="A945" ca="1">IFERROR(INDEX(Lista,SMALL(IF(MATCH(Lista,Lista,0)=ROW(INDIRECT("1:"&amp;COUNTA(Lista))),MATCH(Lista,Lista,0),""),ROW())),"")</f>
        <v/>
      </c>
    </row>
    <row r="946" spans="1:1">
      <c r="A946" s="34" t="str">
        <f t="array" aca="1" ref="A946" ca="1">IFERROR(INDEX(Lista,SMALL(IF(MATCH(Lista,Lista,0)=ROW(INDIRECT("1:"&amp;COUNTA(Lista))),MATCH(Lista,Lista,0),""),ROW())),"")</f>
        <v/>
      </c>
    </row>
    <row r="947" spans="1:1">
      <c r="A947" s="34" t="str">
        <f t="array" aca="1" ref="A947" ca="1">IFERROR(INDEX(Lista,SMALL(IF(MATCH(Lista,Lista,0)=ROW(INDIRECT("1:"&amp;COUNTA(Lista))),MATCH(Lista,Lista,0),""),ROW())),"")</f>
        <v/>
      </c>
    </row>
    <row r="948" spans="1:1">
      <c r="A948" s="34" t="str">
        <f t="array" aca="1" ref="A948" ca="1">IFERROR(INDEX(Lista,SMALL(IF(MATCH(Lista,Lista,0)=ROW(INDIRECT("1:"&amp;COUNTA(Lista))),MATCH(Lista,Lista,0),""),ROW())),"")</f>
        <v/>
      </c>
    </row>
    <row r="949" spans="1:1">
      <c r="A949" s="34" t="str">
        <f t="array" aca="1" ref="A949" ca="1">IFERROR(INDEX(Lista,SMALL(IF(MATCH(Lista,Lista,0)=ROW(INDIRECT("1:"&amp;COUNTA(Lista))),MATCH(Lista,Lista,0),""),ROW())),"")</f>
        <v/>
      </c>
    </row>
    <row r="950" spans="1:1">
      <c r="A950" s="34" t="str">
        <f t="array" aca="1" ref="A950" ca="1">IFERROR(INDEX(Lista,SMALL(IF(MATCH(Lista,Lista,0)=ROW(INDIRECT("1:"&amp;COUNTA(Lista))),MATCH(Lista,Lista,0),""),ROW())),"")</f>
        <v/>
      </c>
    </row>
    <row r="951" spans="1:1">
      <c r="A951" s="34" t="str">
        <f t="array" aca="1" ref="A951" ca="1">IFERROR(INDEX(Lista,SMALL(IF(MATCH(Lista,Lista,0)=ROW(INDIRECT("1:"&amp;COUNTA(Lista))),MATCH(Lista,Lista,0),""),ROW())),"")</f>
        <v/>
      </c>
    </row>
    <row r="952" spans="1:1">
      <c r="A952" s="34" t="str">
        <f t="array" aca="1" ref="A952" ca="1">IFERROR(INDEX(Lista,SMALL(IF(MATCH(Lista,Lista,0)=ROW(INDIRECT("1:"&amp;COUNTA(Lista))),MATCH(Lista,Lista,0),""),ROW())),"")</f>
        <v/>
      </c>
    </row>
    <row r="953" spans="1:1">
      <c r="A953" s="34" t="str">
        <f t="array" aca="1" ref="A953" ca="1">IFERROR(INDEX(Lista,SMALL(IF(MATCH(Lista,Lista,0)=ROW(INDIRECT("1:"&amp;COUNTA(Lista))),MATCH(Lista,Lista,0),""),ROW())),"")</f>
        <v/>
      </c>
    </row>
    <row r="954" spans="1:1">
      <c r="A954" s="34" t="str">
        <f t="array" aca="1" ref="A954" ca="1">IFERROR(INDEX(Lista,SMALL(IF(MATCH(Lista,Lista,0)=ROW(INDIRECT("1:"&amp;COUNTA(Lista))),MATCH(Lista,Lista,0),""),ROW())),"")</f>
        <v/>
      </c>
    </row>
    <row r="955" spans="1:1">
      <c r="A955" s="34" t="str">
        <f t="array" aca="1" ref="A955" ca="1">IFERROR(INDEX(Lista,SMALL(IF(MATCH(Lista,Lista,0)=ROW(INDIRECT("1:"&amp;COUNTA(Lista))),MATCH(Lista,Lista,0),""),ROW())),"")</f>
        <v/>
      </c>
    </row>
    <row r="956" spans="1:1">
      <c r="A956" s="34" t="str">
        <f t="array" aca="1" ref="A956" ca="1">IFERROR(INDEX(Lista,SMALL(IF(MATCH(Lista,Lista,0)=ROW(INDIRECT("1:"&amp;COUNTA(Lista))),MATCH(Lista,Lista,0),""),ROW())),"")</f>
        <v/>
      </c>
    </row>
    <row r="957" spans="1:1">
      <c r="A957" s="34" t="str">
        <f t="array" aca="1" ref="A957" ca="1">IFERROR(INDEX(Lista,SMALL(IF(MATCH(Lista,Lista,0)=ROW(INDIRECT("1:"&amp;COUNTA(Lista))),MATCH(Lista,Lista,0),""),ROW())),"")</f>
        <v/>
      </c>
    </row>
    <row r="958" spans="1:1">
      <c r="A958" s="34" t="str">
        <f t="array" aca="1" ref="A958" ca="1">IFERROR(INDEX(Lista,SMALL(IF(MATCH(Lista,Lista,0)=ROW(INDIRECT("1:"&amp;COUNTA(Lista))),MATCH(Lista,Lista,0),""),ROW())),"")</f>
        <v/>
      </c>
    </row>
    <row r="959" spans="1:1">
      <c r="A959" s="34" t="str">
        <f t="array" aca="1" ref="A959" ca="1">IFERROR(INDEX(Lista,SMALL(IF(MATCH(Lista,Lista,0)=ROW(INDIRECT("1:"&amp;COUNTA(Lista))),MATCH(Lista,Lista,0),""),ROW())),"")</f>
        <v/>
      </c>
    </row>
    <row r="960" spans="1:1">
      <c r="A960" s="34" t="str">
        <f t="array" aca="1" ref="A960" ca="1">IFERROR(INDEX(Lista,SMALL(IF(MATCH(Lista,Lista,0)=ROW(INDIRECT("1:"&amp;COUNTA(Lista))),MATCH(Lista,Lista,0),""),ROW())),"")</f>
        <v/>
      </c>
    </row>
    <row r="961" spans="1:1">
      <c r="A961" s="34" t="str">
        <f t="array" aca="1" ref="A961" ca="1">IFERROR(INDEX(Lista,SMALL(IF(MATCH(Lista,Lista,0)=ROW(INDIRECT("1:"&amp;COUNTA(Lista))),MATCH(Lista,Lista,0),""),ROW())),"")</f>
        <v/>
      </c>
    </row>
    <row r="962" spans="1:1">
      <c r="A962" s="34" t="str">
        <f t="array" aca="1" ref="A962" ca="1">IFERROR(INDEX(Lista,SMALL(IF(MATCH(Lista,Lista,0)=ROW(INDIRECT("1:"&amp;COUNTA(Lista))),MATCH(Lista,Lista,0),""),ROW())),"")</f>
        <v/>
      </c>
    </row>
    <row r="963" spans="1:1">
      <c r="A963" s="34" t="str">
        <f t="array" aca="1" ref="A963" ca="1">IFERROR(INDEX(Lista,SMALL(IF(MATCH(Lista,Lista,0)=ROW(INDIRECT("1:"&amp;COUNTA(Lista))),MATCH(Lista,Lista,0),""),ROW())),"")</f>
        <v/>
      </c>
    </row>
    <row r="964" spans="1:1">
      <c r="A964" s="34" t="str">
        <f t="array" aca="1" ref="A964" ca="1">IFERROR(INDEX(Lista,SMALL(IF(MATCH(Lista,Lista,0)=ROW(INDIRECT("1:"&amp;COUNTA(Lista))),MATCH(Lista,Lista,0),""),ROW())),"")</f>
        <v/>
      </c>
    </row>
    <row r="965" spans="1:1">
      <c r="A965" s="34" t="str">
        <f t="array" aca="1" ref="A965" ca="1">IFERROR(INDEX(Lista,SMALL(IF(MATCH(Lista,Lista,0)=ROW(INDIRECT("1:"&amp;COUNTA(Lista))),MATCH(Lista,Lista,0),""),ROW())),"")</f>
        <v/>
      </c>
    </row>
    <row r="966" spans="1:1">
      <c r="A966" s="34" t="str">
        <f t="array" aca="1" ref="A966" ca="1">IFERROR(INDEX(Lista,SMALL(IF(MATCH(Lista,Lista,0)=ROW(INDIRECT("1:"&amp;COUNTA(Lista))),MATCH(Lista,Lista,0),""),ROW())),"")</f>
        <v/>
      </c>
    </row>
    <row r="967" spans="1:1">
      <c r="A967" s="34" t="str">
        <f t="array" aca="1" ref="A967" ca="1">IFERROR(INDEX(Lista,SMALL(IF(MATCH(Lista,Lista,0)=ROW(INDIRECT("1:"&amp;COUNTA(Lista))),MATCH(Lista,Lista,0),""),ROW())),"")</f>
        <v/>
      </c>
    </row>
    <row r="968" spans="1:1">
      <c r="A968" s="34" t="str">
        <f t="array" aca="1" ref="A968" ca="1">IFERROR(INDEX(Lista,SMALL(IF(MATCH(Lista,Lista,0)=ROW(INDIRECT("1:"&amp;COUNTA(Lista))),MATCH(Lista,Lista,0),""),ROW())),"")</f>
        <v/>
      </c>
    </row>
    <row r="969" spans="1:1">
      <c r="A969" s="34" t="str">
        <f t="array" aca="1" ref="A969" ca="1">IFERROR(INDEX(Lista,SMALL(IF(MATCH(Lista,Lista,0)=ROW(INDIRECT("1:"&amp;COUNTA(Lista))),MATCH(Lista,Lista,0),""),ROW())),"")</f>
        <v/>
      </c>
    </row>
    <row r="970" spans="1:1">
      <c r="A970" s="34" t="str">
        <f t="array" aca="1" ref="A970" ca="1">IFERROR(INDEX(Lista,SMALL(IF(MATCH(Lista,Lista,0)=ROW(INDIRECT("1:"&amp;COUNTA(Lista))),MATCH(Lista,Lista,0),""),ROW())),"")</f>
        <v/>
      </c>
    </row>
    <row r="971" spans="1:1">
      <c r="A971" s="34" t="str">
        <f t="array" aca="1" ref="A971" ca="1">IFERROR(INDEX(Lista,SMALL(IF(MATCH(Lista,Lista,0)=ROW(INDIRECT("1:"&amp;COUNTA(Lista))),MATCH(Lista,Lista,0),""),ROW())),"")</f>
        <v/>
      </c>
    </row>
    <row r="972" spans="1:1">
      <c r="A972" s="34" t="str">
        <f t="array" aca="1" ref="A972" ca="1">IFERROR(INDEX(Lista,SMALL(IF(MATCH(Lista,Lista,0)=ROW(INDIRECT("1:"&amp;COUNTA(Lista))),MATCH(Lista,Lista,0),""),ROW())),"")</f>
        <v/>
      </c>
    </row>
    <row r="973" spans="1:1">
      <c r="A973" s="34" t="str">
        <f t="array" aca="1" ref="A973" ca="1">IFERROR(INDEX(Lista,SMALL(IF(MATCH(Lista,Lista,0)=ROW(INDIRECT("1:"&amp;COUNTA(Lista))),MATCH(Lista,Lista,0),""),ROW())),"")</f>
        <v/>
      </c>
    </row>
    <row r="974" spans="1:1">
      <c r="A974" s="34" t="str">
        <f t="array" aca="1" ref="A974" ca="1">IFERROR(INDEX(Lista,SMALL(IF(MATCH(Lista,Lista,0)=ROW(INDIRECT("1:"&amp;COUNTA(Lista))),MATCH(Lista,Lista,0),""),ROW())),"")</f>
        <v/>
      </c>
    </row>
    <row r="975" spans="1:1">
      <c r="A975" s="34" t="str">
        <f t="array" aca="1" ref="A975" ca="1">IFERROR(INDEX(Lista,SMALL(IF(MATCH(Lista,Lista,0)=ROW(INDIRECT("1:"&amp;COUNTA(Lista))),MATCH(Lista,Lista,0),""),ROW())),"")</f>
        <v/>
      </c>
    </row>
    <row r="976" spans="1:1">
      <c r="A976" s="34" t="str">
        <f t="array" aca="1" ref="A976" ca="1">IFERROR(INDEX(Lista,SMALL(IF(MATCH(Lista,Lista,0)=ROW(INDIRECT("1:"&amp;COUNTA(Lista))),MATCH(Lista,Lista,0),""),ROW())),"")</f>
        <v/>
      </c>
    </row>
    <row r="977" spans="1:1">
      <c r="A977" s="34" t="str">
        <f t="array" aca="1" ref="A977" ca="1">IFERROR(INDEX(Lista,SMALL(IF(MATCH(Lista,Lista,0)=ROW(INDIRECT("1:"&amp;COUNTA(Lista))),MATCH(Lista,Lista,0),""),ROW())),"")</f>
        <v/>
      </c>
    </row>
    <row r="978" spans="1:1">
      <c r="A978" s="34" t="str">
        <f t="array" aca="1" ref="A978" ca="1">IFERROR(INDEX(Lista,SMALL(IF(MATCH(Lista,Lista,0)=ROW(INDIRECT("1:"&amp;COUNTA(Lista))),MATCH(Lista,Lista,0),""),ROW())),"")</f>
        <v/>
      </c>
    </row>
    <row r="979" spans="1:1">
      <c r="A979" s="34" t="str">
        <f t="array" aca="1" ref="A979" ca="1">IFERROR(INDEX(Lista,SMALL(IF(MATCH(Lista,Lista,0)=ROW(INDIRECT("1:"&amp;COUNTA(Lista))),MATCH(Lista,Lista,0),""),ROW())),"")</f>
        <v/>
      </c>
    </row>
    <row r="980" spans="1:1">
      <c r="A980" s="34" t="str">
        <f t="array" aca="1" ref="A980" ca="1">IFERROR(INDEX(Lista,SMALL(IF(MATCH(Lista,Lista,0)=ROW(INDIRECT("1:"&amp;COUNTA(Lista))),MATCH(Lista,Lista,0),""),ROW())),"")</f>
        <v/>
      </c>
    </row>
    <row r="981" spans="1:1">
      <c r="A981" s="34" t="str">
        <f t="array" aca="1" ref="A981" ca="1">IFERROR(INDEX(Lista,SMALL(IF(MATCH(Lista,Lista,0)=ROW(INDIRECT("1:"&amp;COUNTA(Lista))),MATCH(Lista,Lista,0),""),ROW())),"")</f>
        <v/>
      </c>
    </row>
    <row r="982" spans="1:1">
      <c r="A982" s="34" t="str">
        <f t="array" aca="1" ref="A982" ca="1">IFERROR(INDEX(Lista,SMALL(IF(MATCH(Lista,Lista,0)=ROW(INDIRECT("1:"&amp;COUNTA(Lista))),MATCH(Lista,Lista,0),""),ROW())),"")</f>
        <v/>
      </c>
    </row>
    <row r="983" spans="1:1">
      <c r="A983" s="34" t="str">
        <f t="array" aca="1" ref="A983" ca="1">IFERROR(INDEX(Lista,SMALL(IF(MATCH(Lista,Lista,0)=ROW(INDIRECT("1:"&amp;COUNTA(Lista))),MATCH(Lista,Lista,0),""),ROW())),"")</f>
        <v/>
      </c>
    </row>
    <row r="984" spans="1:1">
      <c r="A984" s="34" t="str">
        <f t="array" aca="1" ref="A984" ca="1">IFERROR(INDEX(Lista,SMALL(IF(MATCH(Lista,Lista,0)=ROW(INDIRECT("1:"&amp;COUNTA(Lista))),MATCH(Lista,Lista,0),""),ROW())),"")</f>
        <v/>
      </c>
    </row>
    <row r="985" spans="1:1">
      <c r="A985" s="34" t="str">
        <f t="array" aca="1" ref="A985" ca="1">IFERROR(INDEX(Lista,SMALL(IF(MATCH(Lista,Lista,0)=ROW(INDIRECT("1:"&amp;COUNTA(Lista))),MATCH(Lista,Lista,0),""),ROW())),"")</f>
        <v/>
      </c>
    </row>
    <row r="986" spans="1:1">
      <c r="A986" s="34" t="str">
        <f t="array" aca="1" ref="A986" ca="1">IFERROR(INDEX(Lista,SMALL(IF(MATCH(Lista,Lista,0)=ROW(INDIRECT("1:"&amp;COUNTA(Lista))),MATCH(Lista,Lista,0),""),ROW())),"")</f>
        <v/>
      </c>
    </row>
    <row r="987" spans="1:1">
      <c r="A987" s="34" t="str">
        <f t="array" aca="1" ref="A987" ca="1">IFERROR(INDEX(Lista,SMALL(IF(MATCH(Lista,Lista,0)=ROW(INDIRECT("1:"&amp;COUNTA(Lista))),MATCH(Lista,Lista,0),""),ROW())),"")</f>
        <v/>
      </c>
    </row>
    <row r="988" spans="1:1">
      <c r="A988" s="34" t="str">
        <f t="array" aca="1" ref="A988" ca="1">IFERROR(INDEX(Lista,SMALL(IF(MATCH(Lista,Lista,0)=ROW(INDIRECT("1:"&amp;COUNTA(Lista))),MATCH(Lista,Lista,0),""),ROW())),"")</f>
        <v/>
      </c>
    </row>
    <row r="989" spans="1:1">
      <c r="A989" s="34" t="str">
        <f t="array" aca="1" ref="A989" ca="1">IFERROR(INDEX(Lista,SMALL(IF(MATCH(Lista,Lista,0)=ROW(INDIRECT("1:"&amp;COUNTA(Lista))),MATCH(Lista,Lista,0),""),ROW())),"")</f>
        <v/>
      </c>
    </row>
    <row r="990" spans="1:1">
      <c r="A990" s="34" t="str">
        <f t="array" aca="1" ref="A990" ca="1">IFERROR(INDEX(Lista,SMALL(IF(MATCH(Lista,Lista,0)=ROW(INDIRECT("1:"&amp;COUNTA(Lista))),MATCH(Lista,Lista,0),""),ROW())),"")</f>
        <v/>
      </c>
    </row>
    <row r="991" spans="1:1">
      <c r="A991" s="34" t="str">
        <f t="array" aca="1" ref="A991" ca="1">IFERROR(INDEX(Lista,SMALL(IF(MATCH(Lista,Lista,0)=ROW(INDIRECT("1:"&amp;COUNTA(Lista))),MATCH(Lista,Lista,0),""),ROW())),"")</f>
        <v/>
      </c>
    </row>
    <row r="992" spans="1:1">
      <c r="A992" s="34" t="str">
        <f t="array" aca="1" ref="A992" ca="1">IFERROR(INDEX(Lista,SMALL(IF(MATCH(Lista,Lista,0)=ROW(INDIRECT("1:"&amp;COUNTA(Lista))),MATCH(Lista,Lista,0),""),ROW())),"")</f>
        <v/>
      </c>
    </row>
    <row r="993" spans="1:1">
      <c r="A993" s="34" t="str">
        <f t="array" aca="1" ref="A993" ca="1">IFERROR(INDEX(Lista,SMALL(IF(MATCH(Lista,Lista,0)=ROW(INDIRECT("1:"&amp;COUNTA(Lista))),MATCH(Lista,Lista,0),""),ROW())),"")</f>
        <v/>
      </c>
    </row>
    <row r="994" spans="1:1">
      <c r="A994" s="34" t="str">
        <f t="array" aca="1" ref="A994" ca="1">IFERROR(INDEX(Lista,SMALL(IF(MATCH(Lista,Lista,0)=ROW(INDIRECT("1:"&amp;COUNTA(Lista))),MATCH(Lista,Lista,0),""),ROW())),"")</f>
        <v/>
      </c>
    </row>
    <row r="995" spans="1:1">
      <c r="A995" s="34" t="str">
        <f t="array" aca="1" ref="A995" ca="1">IFERROR(INDEX(Lista,SMALL(IF(MATCH(Lista,Lista,0)=ROW(INDIRECT("1:"&amp;COUNTA(Lista))),MATCH(Lista,Lista,0),""),ROW())),"")</f>
        <v/>
      </c>
    </row>
    <row r="996" spans="1:1">
      <c r="A996" s="34" t="str">
        <f t="array" aca="1" ref="A996" ca="1">IFERROR(INDEX(Lista,SMALL(IF(MATCH(Lista,Lista,0)=ROW(INDIRECT("1:"&amp;COUNTA(Lista))),MATCH(Lista,Lista,0),""),ROW())),"")</f>
        <v/>
      </c>
    </row>
    <row r="997" spans="1:1">
      <c r="A997" s="34" t="str">
        <f t="array" aca="1" ref="A997" ca="1">IFERROR(INDEX(Lista,SMALL(IF(MATCH(Lista,Lista,0)=ROW(INDIRECT("1:"&amp;COUNTA(Lista))),MATCH(Lista,Lista,0),""),ROW())),"")</f>
        <v/>
      </c>
    </row>
    <row r="998" spans="1:1">
      <c r="A998" s="34" t="str">
        <f t="array" aca="1" ref="A998" ca="1">IFERROR(INDEX(Lista,SMALL(IF(MATCH(Lista,Lista,0)=ROW(INDIRECT("1:"&amp;COUNTA(Lista))),MATCH(Lista,Lista,0),""),ROW())),"")</f>
        <v/>
      </c>
    </row>
    <row r="999" spans="1:1">
      <c r="A999" s="34" t="str">
        <f t="array" aca="1" ref="A999" ca="1">IFERROR(INDEX(Lista,SMALL(IF(MATCH(Lista,Lista,0)=ROW(INDIRECT("1:"&amp;COUNTA(Lista))),MATCH(Lista,Lista,0),""),ROW())),"")</f>
        <v/>
      </c>
    </row>
    <row r="1000" spans="1:1">
      <c r="A1000" s="34" t="str">
        <f t="array" aca="1" ref="A1000" ca="1">IFERROR(INDEX(Lista,SMALL(IF(MATCH(Lista,Lista,0)=ROW(INDIRECT("1:"&amp;COUNTA(Lista))),MATCH(Lista,Lista,0),""),ROW())),"")</f>
        <v/>
      </c>
    </row>
    <row r="1001" spans="1:1">
      <c r="A1001" s="34" t="str">
        <f t="array" aca="1" ref="A1001" ca="1">IFERROR(INDEX(Lista,SMALL(IF(MATCH(Lista,Lista,0)=ROW(INDIRECT("1:"&amp;COUNTA(Lista))),MATCH(Lista,Lista,0),""),ROW())),"")</f>
        <v/>
      </c>
    </row>
    <row r="1002" spans="1:1">
      <c r="A1002" s="34" t="str">
        <f t="array" aca="1" ref="A1002" ca="1">IFERROR(INDEX(Lista,SMALL(IF(MATCH(Lista,Lista,0)=ROW(INDIRECT("1:"&amp;COUNTA(Lista))),MATCH(Lista,Lista,0),""),ROW())),"")</f>
        <v/>
      </c>
    </row>
    <row r="1003" spans="1:1">
      <c r="A1003" s="34" t="str">
        <f t="array" aca="1" ref="A1003" ca="1">IFERROR(INDEX(Lista,SMALL(IF(MATCH(Lista,Lista,0)=ROW(INDIRECT("1:"&amp;COUNTA(Lista))),MATCH(Lista,Lista,0),""),ROW())),"")</f>
        <v/>
      </c>
    </row>
    <row r="1004" spans="1:1">
      <c r="A1004" s="34" t="str">
        <f t="array" aca="1" ref="A1004" ca="1">IFERROR(INDEX(Lista,SMALL(IF(MATCH(Lista,Lista,0)=ROW(INDIRECT("1:"&amp;COUNTA(Lista))),MATCH(Lista,Lista,0),""),ROW())),"")</f>
        <v/>
      </c>
    </row>
    <row r="1005" spans="1:1">
      <c r="A1005" s="34" t="str">
        <f t="array" aca="1" ref="A1005" ca="1">IFERROR(INDEX(Lista,SMALL(IF(MATCH(Lista,Lista,0)=ROW(INDIRECT("1:"&amp;COUNTA(Lista))),MATCH(Lista,Lista,0),""),ROW())),"")</f>
        <v/>
      </c>
    </row>
  </sheetData>
  <sheetProtection sheet="1" objects="1" scenarios="1"/>
  <mergeCells count="1">
    <mergeCell ref="B1:B31"/>
  </mergeCells>
  <conditionalFormatting sqref="A1:A1005">
    <cfRule type="notContainsBlanks" dxfId="12" priority="1">
      <formula>LEN(TRIM(A1))&gt;0</formula>
    </cfRule>
  </conditionalFormatting>
  <dataValidations disablePrompts="1" count="1">
    <dataValidation type="list" allowBlank="1" showInputMessage="1" showErrorMessage="1" sqref="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formula1>Combinado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vt:lpstr>
      <vt:lpstr>datos</vt:lpstr>
      <vt:lpstr>Plantilla!Área_de_impresión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de Excel</dc:title>
  <dc:subject>Suma cantidades según año y concepto</dc:subject>
  <dc:creator/>
  <cp:keywords>Plantillas</cp:keywords>
  <cp:lastModifiedBy/>
  <dcterms:created xsi:type="dcterms:W3CDTF">2017-09-18T18:18:24Z</dcterms:created>
  <dcterms:modified xsi:type="dcterms:W3CDTF">2017-09-19T08:27:18Z</dcterms:modified>
</cp:coreProperties>
</file>