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24780" windowHeight="11655"/>
  </bookViews>
  <sheets>
    <sheet name="Modelo-1" sheetId="1" r:id="rId1"/>
    <sheet name="Modelo-2" sheetId="2" r:id="rId2"/>
    <sheet name="Fórmulas" sheetId="4" r:id="rId3"/>
  </sheets>
  <definedNames>
    <definedName name="_xlnm.Print_Area" localSheetId="2">Fórmulas!$B$2:$O$39</definedName>
    <definedName name="_xlnm.Print_Area" localSheetId="0">'Modelo-1'!$B$2:$I$39</definedName>
  </definedNames>
  <calcPr calcId="145621"/>
</workbook>
</file>

<file path=xl/calcChain.xml><?xml version="1.0" encoding="utf-8"?>
<calcChain xmlns="http://schemas.openxmlformats.org/spreadsheetml/2006/main">
  <c r="L38" i="4" l="1"/>
  <c r="O38" i="4" s="1"/>
  <c r="L37" i="4"/>
  <c r="L36" i="4"/>
  <c r="M36" i="4" s="1" a="1"/>
  <c r="M36" i="4" s="1"/>
  <c r="O36" i="4" s="1"/>
  <c r="I36" i="4"/>
  <c r="H36" i="4"/>
  <c r="F36" i="4"/>
  <c r="L35" i="4"/>
  <c r="I35" i="4"/>
  <c r="H35" i="4"/>
  <c r="F35" i="4"/>
  <c r="L34" i="4"/>
  <c r="I34" i="4"/>
  <c r="F34" i="4"/>
  <c r="H34" i="4" s="1"/>
  <c r="I33" i="4"/>
  <c r="F33" i="4"/>
  <c r="H33" i="4" s="1"/>
  <c r="I32" i="4"/>
  <c r="H32" i="4"/>
  <c r="F32" i="4"/>
  <c r="I31" i="4"/>
  <c r="H31" i="4"/>
  <c r="F31" i="4"/>
  <c r="I30" i="4"/>
  <c r="H30" i="4"/>
  <c r="F30" i="4"/>
  <c r="L29" i="4"/>
  <c r="O29" i="4" s="1"/>
  <c r="I29" i="4"/>
  <c r="F29" i="4"/>
  <c r="H29" i="4" s="1"/>
  <c r="L28" i="4"/>
  <c r="M28" i="4" s="1"/>
  <c r="O28" i="4" s="1"/>
  <c r="I28" i="4"/>
  <c r="H28" i="4"/>
  <c r="F28" i="4"/>
  <c r="M27" i="4"/>
  <c r="O27" i="4" s="1"/>
  <c r="L27" i="4"/>
  <c r="I27" i="4"/>
  <c r="F27" i="4"/>
  <c r="H27" i="4" s="1"/>
  <c r="L26" i="4"/>
  <c r="M26" i="4" s="1"/>
  <c r="O26" i="4" s="1"/>
  <c r="I26" i="4"/>
  <c r="H26" i="4"/>
  <c r="F26" i="4"/>
  <c r="M25" i="4"/>
  <c r="L25" i="4"/>
  <c r="I25" i="4"/>
  <c r="F25" i="4"/>
  <c r="H25" i="4" s="1"/>
  <c r="I24" i="4"/>
  <c r="F24" i="4"/>
  <c r="H24" i="4" s="1"/>
  <c r="I23" i="4"/>
  <c r="H23" i="4"/>
  <c r="F23" i="4"/>
  <c r="I22" i="4"/>
  <c r="F22" i="4"/>
  <c r="H22" i="4" s="1"/>
  <c r="O21" i="4"/>
  <c r="L21" i="4"/>
  <c r="I21" i="4"/>
  <c r="H21" i="4"/>
  <c r="F21" i="4"/>
  <c r="L20" i="4"/>
  <c r="M20" i="4" s="1"/>
  <c r="O20" i="4" s="1"/>
  <c r="I20" i="4"/>
  <c r="F20" i="4"/>
  <c r="H20" i="4" s="1"/>
  <c r="L19" i="4"/>
  <c r="I19" i="4"/>
  <c r="H19" i="4"/>
  <c r="F19" i="4"/>
  <c r="L18" i="4"/>
  <c r="M18" i="4" s="1"/>
  <c r="O18" i="4" s="1"/>
  <c r="F18" i="4"/>
  <c r="H18" i="4" s="1"/>
  <c r="I18" i="4" s="1"/>
  <c r="L17" i="4"/>
  <c r="H17" i="4"/>
  <c r="F17" i="4"/>
  <c r="M29" i="4" s="1"/>
  <c r="F16" i="4"/>
  <c r="F15" i="4"/>
  <c r="H15" i="4" s="1"/>
  <c r="I15" i="4" s="1"/>
  <c r="F14" i="4"/>
  <c r="M34" i="4" s="1" a="1"/>
  <c r="M34" i="4" s="1"/>
  <c r="O13" i="4"/>
  <c r="L13" i="4"/>
  <c r="M13" i="4" s="1"/>
  <c r="I13" i="4"/>
  <c r="H13" i="4"/>
  <c r="F13" i="4"/>
  <c r="M38" i="4" s="1" a="1"/>
  <c r="M38" i="4" s="1"/>
  <c r="M12" i="4"/>
  <c r="O12" i="4" s="1"/>
  <c r="L12" i="4"/>
  <c r="L11" i="4"/>
  <c r="M11" i="4" s="1"/>
  <c r="O11" i="4" s="1"/>
  <c r="L10" i="4"/>
  <c r="M10" i="4" s="1"/>
  <c r="O10" i="4" s="1"/>
  <c r="M9" i="4"/>
  <c r="O9" i="4" s="1"/>
  <c r="O14" i="4" s="1"/>
  <c r="L9" i="4"/>
  <c r="G9" i="4"/>
  <c r="M18" i="1"/>
  <c r="M19" i="1"/>
  <c r="M20" i="1"/>
  <c r="M21" i="1"/>
  <c r="M30" i="4" l="1"/>
  <c r="O34" i="4"/>
  <c r="H14" i="4"/>
  <c r="I14" i="4" s="1"/>
  <c r="H16" i="4"/>
  <c r="I16" i="4" s="1"/>
  <c r="I17" i="4"/>
  <c r="M14" i="4"/>
  <c r="M17" i="4"/>
  <c r="M19" i="4"/>
  <c r="O19" i="4" s="1"/>
  <c r="M21" i="4"/>
  <c r="M35" i="4" a="1"/>
  <c r="M35" i="4" s="1"/>
  <c r="O35" i="4" s="1"/>
  <c r="M37" i="4" a="1"/>
  <c r="M37" i="4" s="1"/>
  <c r="O37" i="4" s="1"/>
  <c r="O25" i="4"/>
  <c r="O30" i="4" s="1"/>
  <c r="I34" i="2"/>
  <c r="H34" i="2"/>
  <c r="I33" i="2"/>
  <c r="F33" i="2"/>
  <c r="H33" i="2" s="1"/>
  <c r="I32" i="2"/>
  <c r="F32" i="2"/>
  <c r="H32" i="2" s="1"/>
  <c r="I31" i="2"/>
  <c r="H31" i="2"/>
  <c r="F31" i="2"/>
  <c r="I30" i="2"/>
  <c r="F30" i="2"/>
  <c r="H30" i="2" s="1"/>
  <c r="I29" i="2"/>
  <c r="F29" i="2"/>
  <c r="H29" i="2" s="1"/>
  <c r="I28" i="2"/>
  <c r="F28" i="2"/>
  <c r="H28" i="2" s="1"/>
  <c r="I27" i="2"/>
  <c r="F27" i="2"/>
  <c r="H27" i="2" s="1"/>
  <c r="I26" i="2"/>
  <c r="F26" i="2"/>
  <c r="H26" i="2" s="1"/>
  <c r="I25" i="2"/>
  <c r="F25" i="2"/>
  <c r="H25" i="2" s="1"/>
  <c r="I24" i="2"/>
  <c r="F24" i="2"/>
  <c r="H24" i="2" s="1"/>
  <c r="I23" i="2"/>
  <c r="H23" i="2"/>
  <c r="F23" i="2"/>
  <c r="I22" i="2"/>
  <c r="F22" i="2"/>
  <c r="H22" i="2" s="1"/>
  <c r="I21" i="2"/>
  <c r="F21" i="2"/>
  <c r="H21" i="2" s="1"/>
  <c r="I20" i="2"/>
  <c r="F20" i="2"/>
  <c r="H20" i="2" s="1"/>
  <c r="I19" i="2"/>
  <c r="F19" i="2"/>
  <c r="H19" i="2" s="1"/>
  <c r="I18" i="2"/>
  <c r="H18" i="2"/>
  <c r="I17" i="2"/>
  <c r="H17" i="2"/>
  <c r="F16" i="2"/>
  <c r="F15" i="2"/>
  <c r="K14" i="2"/>
  <c r="M14" i="2" s="1"/>
  <c r="N14" i="2" s="1"/>
  <c r="H14" i="2"/>
  <c r="I14" i="2" s="1"/>
  <c r="F14" i="2"/>
  <c r="M13" i="2"/>
  <c r="N13" i="2" s="1"/>
  <c r="F13" i="2"/>
  <c r="H13" i="2" s="1"/>
  <c r="I13" i="2" s="1"/>
  <c r="F12" i="2"/>
  <c r="K11" i="2"/>
  <c r="M11" i="2" s="1"/>
  <c r="N11" i="2" s="1"/>
  <c r="H11" i="2"/>
  <c r="I11" i="2" s="1"/>
  <c r="F11" i="2"/>
  <c r="K10" i="2"/>
  <c r="M10" i="2" s="1"/>
  <c r="N10" i="2" s="1"/>
  <c r="G8" i="2"/>
  <c r="L38" i="1"/>
  <c r="M38" i="1" s="1" a="1"/>
  <c r="M38" i="1" s="1"/>
  <c r="L37" i="1"/>
  <c r="L36" i="1"/>
  <c r="M36" i="1" s="1" a="1"/>
  <c r="M36" i="1" s="1"/>
  <c r="O36" i="1" s="1"/>
  <c r="I36" i="1"/>
  <c r="H36" i="1"/>
  <c r="F36" i="1"/>
  <c r="L35" i="1"/>
  <c r="I35" i="1"/>
  <c r="F35" i="1"/>
  <c r="H35" i="1" s="1"/>
  <c r="L34" i="1"/>
  <c r="M34" i="1" s="1" a="1"/>
  <c r="M34" i="1" s="1"/>
  <c r="I34" i="1"/>
  <c r="F34" i="1"/>
  <c r="H34" i="1" s="1"/>
  <c r="I33" i="1"/>
  <c r="H33" i="1"/>
  <c r="F33" i="1"/>
  <c r="I32" i="1"/>
  <c r="H32" i="1"/>
  <c r="F32" i="1"/>
  <c r="I31" i="1"/>
  <c r="F31" i="1"/>
  <c r="H31" i="1" s="1"/>
  <c r="I30" i="1"/>
  <c r="H30" i="1"/>
  <c r="F30" i="1"/>
  <c r="O29" i="1"/>
  <c r="L29" i="1"/>
  <c r="M29" i="1" s="1"/>
  <c r="I29" i="1"/>
  <c r="H29" i="1"/>
  <c r="F29" i="1"/>
  <c r="L28" i="1"/>
  <c r="M28" i="1" s="1"/>
  <c r="O28" i="1" s="1"/>
  <c r="I28" i="1"/>
  <c r="H28" i="1"/>
  <c r="F28" i="1"/>
  <c r="L27" i="1"/>
  <c r="M27" i="1" s="1"/>
  <c r="O27" i="1" s="1"/>
  <c r="I27" i="1"/>
  <c r="H27" i="1"/>
  <c r="F27" i="1"/>
  <c r="L26" i="1"/>
  <c r="M26" i="1" s="1"/>
  <c r="O26" i="1" s="1"/>
  <c r="I26" i="1"/>
  <c r="H26" i="1"/>
  <c r="F26" i="1"/>
  <c r="L25" i="1"/>
  <c r="M25" i="1" s="1"/>
  <c r="I25" i="1"/>
  <c r="H25" i="1"/>
  <c r="F25" i="1"/>
  <c r="I24" i="1"/>
  <c r="F24" i="1"/>
  <c r="H24" i="1" s="1"/>
  <c r="I23" i="1"/>
  <c r="H23" i="1"/>
  <c r="F23" i="1"/>
  <c r="I22" i="1"/>
  <c r="F22" i="1"/>
  <c r="H22" i="1" s="1"/>
  <c r="L21" i="1"/>
  <c r="O21" i="1" s="1"/>
  <c r="I21" i="1"/>
  <c r="F21" i="1"/>
  <c r="H21" i="1" s="1"/>
  <c r="O20" i="1"/>
  <c r="L20" i="1"/>
  <c r="I20" i="1"/>
  <c r="F20" i="1"/>
  <c r="H20" i="1" s="1"/>
  <c r="L19" i="1"/>
  <c r="I19" i="1"/>
  <c r="F19" i="1"/>
  <c r="H19" i="1" s="1"/>
  <c r="O18" i="1"/>
  <c r="L18" i="1"/>
  <c r="F18" i="1"/>
  <c r="L17" i="1"/>
  <c r="F17" i="1"/>
  <c r="H17" i="1" s="1"/>
  <c r="I17" i="1" s="1"/>
  <c r="H16" i="1"/>
  <c r="I16" i="1" s="1"/>
  <c r="F16" i="1"/>
  <c r="F15" i="1"/>
  <c r="O19" i="1" s="1"/>
  <c r="H14" i="1"/>
  <c r="I14" i="1" s="1"/>
  <c r="F14" i="1"/>
  <c r="L13" i="1"/>
  <c r="O13" i="1" s="1"/>
  <c r="H13" i="1"/>
  <c r="F13" i="1"/>
  <c r="I13" i="1" s="1"/>
  <c r="L12" i="1"/>
  <c r="M12" i="1" s="1"/>
  <c r="O12" i="1" s="1"/>
  <c r="M11" i="1"/>
  <c r="O11" i="1" s="1"/>
  <c r="L11" i="1"/>
  <c r="L10" i="1"/>
  <c r="M10" i="1" s="1"/>
  <c r="O10" i="1" s="1"/>
  <c r="M9" i="1"/>
  <c r="O9" i="1" s="1"/>
  <c r="L9" i="1"/>
  <c r="G9" i="1"/>
  <c r="F35" i="2" l="1"/>
  <c r="H12" i="2"/>
  <c r="I12" i="2" s="1"/>
  <c r="M12" i="2"/>
  <c r="N12" i="2" s="1"/>
  <c r="H15" i="2"/>
  <c r="I15" i="2" s="1"/>
  <c r="I37" i="4"/>
  <c r="I38" i="4" s="1"/>
  <c r="I39" i="4" s="1"/>
  <c r="O39" i="4"/>
  <c r="M22" i="4"/>
  <c r="O17" i="4"/>
  <c r="O22" i="4" s="1"/>
  <c r="M39" i="4"/>
  <c r="H16" i="2"/>
  <c r="I16" i="2" s="1"/>
  <c r="M30" i="1"/>
  <c r="O25" i="1"/>
  <c r="O30" i="1" s="1"/>
  <c r="O14" i="1"/>
  <c r="O34" i="1"/>
  <c r="M13" i="1"/>
  <c r="M14" i="1" s="1"/>
  <c r="H15" i="1"/>
  <c r="H18" i="1"/>
  <c r="I18" i="1" s="1"/>
  <c r="O38" i="1"/>
  <c r="I15" i="1"/>
  <c r="I37" i="1" s="1"/>
  <c r="I38" i="1" s="1"/>
  <c r="I39" i="1" s="1"/>
  <c r="M17" i="1"/>
  <c r="M35" i="1" a="1"/>
  <c r="M35" i="1" s="1"/>
  <c r="O35" i="1" s="1"/>
  <c r="M37" i="1" a="1"/>
  <c r="M37" i="1" s="1"/>
  <c r="O37" i="1" s="1"/>
  <c r="I35" i="2" l="1"/>
  <c r="I36" i="2" s="1"/>
  <c r="I37" i="2" s="1"/>
  <c r="H35" i="2"/>
  <c r="O39" i="1"/>
  <c r="M22" i="1"/>
  <c r="O17" i="1"/>
  <c r="O22" i="1" s="1"/>
  <c r="M39" i="1"/>
</calcChain>
</file>

<file path=xl/sharedStrings.xml><?xml version="1.0" encoding="utf-8"?>
<sst xmlns="http://schemas.openxmlformats.org/spreadsheetml/2006/main" count="228" uniqueCount="62">
  <si>
    <t>Nombre o razón Social</t>
  </si>
  <si>
    <t>Indique % descuento</t>
  </si>
  <si>
    <t xml:space="preserve">Dirección </t>
  </si>
  <si>
    <t>CIF/NIF</t>
  </si>
  <si>
    <t xml:space="preserve">Teléfono/correo electrónico </t>
  </si>
  <si>
    <t>Ejemplo: distintas funciones para que nos devuelva las cantidades según el % de descuento</t>
  </si>
  <si>
    <t>Nombre del Cliente</t>
  </si>
  <si>
    <t>Sin descuento</t>
  </si>
  <si>
    <t xml:space="preserve">Resumen descuento usando la función =SUMAR.SI  </t>
  </si>
  <si>
    <t>N.I.F</t>
  </si>
  <si>
    <t xml:space="preserve">Fecha </t>
  </si>
  <si>
    <t>Factura nº</t>
  </si>
  <si>
    <t>Resumen descuento</t>
  </si>
  <si>
    <t xml:space="preserve">Dto.  Aplicado </t>
  </si>
  <si>
    <t>Código</t>
  </si>
  <si>
    <t>Referencia/ nombre artículo</t>
  </si>
  <si>
    <t>Precio unidad</t>
  </si>
  <si>
    <t>Nº artículos</t>
  </si>
  <si>
    <t>Total  sin descuento</t>
  </si>
  <si>
    <t>Dto.</t>
  </si>
  <si>
    <t>Precio final</t>
  </si>
  <si>
    <t>%</t>
  </si>
  <si>
    <t>cantidad</t>
  </si>
  <si>
    <t>Referencia-1</t>
  </si>
  <si>
    <t>Referencia-2</t>
  </si>
  <si>
    <t>TOTAL</t>
  </si>
  <si>
    <t>Referencia-3</t>
  </si>
  <si>
    <t>Referencia-4</t>
  </si>
  <si>
    <t>Resumen descuento usando la función = SUMAPPRODUCTO</t>
  </si>
  <si>
    <t>Referencia-5</t>
  </si>
  <si>
    <t>Referencia-6</t>
  </si>
  <si>
    <t>Referencia-7</t>
  </si>
  <si>
    <t>Referencia-8</t>
  </si>
  <si>
    <t>Referencia-9</t>
  </si>
  <si>
    <t>Referencia-10</t>
  </si>
  <si>
    <t>Referencia-12</t>
  </si>
  <si>
    <t>Resumen descuento usando la función   =SUMAR.SI.CONJUNTO</t>
  </si>
  <si>
    <t>Referencia-13</t>
  </si>
  <si>
    <t>Referencia-14</t>
  </si>
  <si>
    <t>Referencia-15</t>
  </si>
  <si>
    <t>Referencia-16</t>
  </si>
  <si>
    <t>Referencia-17</t>
  </si>
  <si>
    <t>Referencia-18</t>
  </si>
  <si>
    <t>Referencia-19</t>
  </si>
  <si>
    <t>Referencia-20</t>
  </si>
  <si>
    <t>Resumen descuento usando la función =SUMA   (para fórmula matricial se pulsa Ctrl + Mayus + Entrar al terminar de introducirla)</t>
  </si>
  <si>
    <t>Referencia-21</t>
  </si>
  <si>
    <t>Referencia-23</t>
  </si>
  <si>
    <t>Referencia-24</t>
  </si>
  <si>
    <t>Total importe con descuentos</t>
  </si>
  <si>
    <t>I.V.A  %</t>
  </si>
  <si>
    <t>Total a pagar</t>
  </si>
  <si>
    <t>Cambie aquí los (%) de descuento que desea aplicar en la factura</t>
  </si>
  <si>
    <t>Precio unitario</t>
  </si>
  <si>
    <t>nº artículos</t>
  </si>
  <si>
    <t xml:space="preserve">Importe </t>
  </si>
  <si>
    <t xml:space="preserve">Importe con descuento </t>
  </si>
  <si>
    <t xml:space="preserve">Resumen descuentos aplicados </t>
  </si>
  <si>
    <t>descuento sobre</t>
  </si>
  <si>
    <t>IMPORTE TOTAL</t>
  </si>
  <si>
    <t>Importe total</t>
  </si>
  <si>
    <t>Plantillas de Excel gratis (enlace a página)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</si>
</sst>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
    <numFmt numFmtId="165" formatCode="0.00%\ &quot; de&quot;\ "/>
    <numFmt numFmtId="166" formatCode="#,##0.00\ &quot;€&quot;"/>
    <numFmt numFmtId="167" formatCode="&quot;Promedio I.V.A.:&quot;\ \ \ ##.##%;&quot;Promedio IVA&quot;"/>
    <numFmt numFmtId="168" formatCode="&quot;promedio %:&quot;\ 0.00%"/>
  </numFmts>
  <fonts count="57">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u/>
      <sz val="10"/>
      <color theme="10"/>
      <name val="Arial"/>
      <family val="2"/>
    </font>
    <font>
      <b/>
      <i/>
      <sz val="11"/>
      <name val="Calibri"/>
      <family val="2"/>
      <scheme val="minor"/>
    </font>
    <font>
      <b/>
      <i/>
      <sz val="11"/>
      <color theme="1"/>
      <name val="Bell MT"/>
      <family val="1"/>
    </font>
    <font>
      <sz val="10"/>
      <color rgb="FFFF0000"/>
      <name val="Arial"/>
      <family val="2"/>
    </font>
    <font>
      <b/>
      <i/>
      <sz val="11"/>
      <color theme="0"/>
      <name val="Calibri"/>
      <family val="2"/>
      <scheme val="minor"/>
    </font>
    <font>
      <b/>
      <i/>
      <sz val="11"/>
      <name val="Calibri"/>
      <family val="2"/>
    </font>
    <font>
      <b/>
      <sz val="10"/>
      <name val="Adobe Myungjo Std M"/>
      <family val="1"/>
      <charset val="128"/>
    </font>
    <font>
      <b/>
      <sz val="11"/>
      <name val="Adobe Myungjo Std M"/>
      <family val="1"/>
      <charset val="128"/>
    </font>
    <font>
      <i/>
      <sz val="10"/>
      <name val="Arial"/>
      <family val="2"/>
    </font>
    <font>
      <sz val="10"/>
      <name val="Bell MT"/>
      <family val="1"/>
    </font>
    <font>
      <i/>
      <sz val="10"/>
      <name val="Bell MT"/>
      <family val="1"/>
    </font>
    <font>
      <sz val="10"/>
      <color theme="1"/>
      <name val="Calibri"/>
      <family val="2"/>
      <scheme val="minor"/>
    </font>
    <font>
      <b/>
      <sz val="10"/>
      <color theme="0"/>
      <name val="Arial"/>
      <family val="2"/>
    </font>
    <font>
      <b/>
      <sz val="9"/>
      <color theme="0"/>
      <name val="Arial"/>
      <family val="2"/>
    </font>
    <font>
      <sz val="10"/>
      <color indexed="12"/>
      <name val="Arial"/>
      <family val="2"/>
    </font>
    <font>
      <b/>
      <sz val="10"/>
      <color rgb="FFC00000"/>
      <name val="Calibri"/>
      <family val="2"/>
      <scheme val="minor"/>
    </font>
    <font>
      <b/>
      <sz val="10"/>
      <color rgb="FFC00000"/>
      <name val="Bell MT"/>
      <family val="1"/>
    </font>
    <font>
      <b/>
      <i/>
      <sz val="10"/>
      <color rgb="FFC00000"/>
      <name val="Bell MT"/>
      <family val="1"/>
    </font>
    <font>
      <b/>
      <i/>
      <sz val="10"/>
      <name val="Bell Gothic Std Light"/>
      <family val="2"/>
    </font>
    <font>
      <b/>
      <i/>
      <sz val="11"/>
      <color theme="1"/>
      <name val="Calibri"/>
      <family val="2"/>
      <scheme val="minor"/>
    </font>
    <font>
      <b/>
      <i/>
      <sz val="10"/>
      <name val="Arial"/>
      <family val="2"/>
    </font>
    <font>
      <sz val="11"/>
      <name val="Calibri"/>
      <family val="2"/>
      <scheme val="minor"/>
    </font>
    <font>
      <b/>
      <i/>
      <sz val="11"/>
      <color rgb="FFFF0000"/>
      <name val="Calibri"/>
      <family val="2"/>
      <scheme val="minor"/>
    </font>
    <font>
      <i/>
      <sz val="10"/>
      <name val="Bell Gothic Std Light"/>
      <family val="2"/>
    </font>
    <font>
      <sz val="10"/>
      <name val="Bell Gothic Std Light"/>
      <family val="2"/>
    </font>
    <font>
      <sz val="8"/>
      <color theme="1"/>
      <name val="Calibri"/>
      <family val="2"/>
      <scheme val="minor"/>
    </font>
    <font>
      <b/>
      <sz val="11"/>
      <name val="Calibri"/>
      <family val="2"/>
      <scheme val="minor"/>
    </font>
    <font>
      <b/>
      <sz val="10"/>
      <color theme="1"/>
      <name val="Arial"/>
      <family val="2"/>
    </font>
    <font>
      <b/>
      <sz val="8"/>
      <color theme="1"/>
      <name val="Calibri"/>
      <family val="2"/>
      <scheme val="minor"/>
    </font>
    <font>
      <b/>
      <sz val="8"/>
      <name val="Arial"/>
      <family val="2"/>
    </font>
    <font>
      <sz val="8"/>
      <name val="Arial"/>
      <family val="2"/>
    </font>
    <font>
      <u/>
      <sz val="8"/>
      <color theme="10"/>
      <name val="Arial"/>
      <family val="2"/>
    </font>
    <font>
      <b/>
      <sz val="8"/>
      <color theme="0"/>
      <name val="Calibri"/>
      <family val="2"/>
      <scheme val="minor"/>
    </font>
    <font>
      <b/>
      <i/>
      <sz val="8"/>
      <name val="Calibri"/>
      <family val="2"/>
      <scheme val="minor"/>
    </font>
    <font>
      <b/>
      <i/>
      <sz val="8"/>
      <color theme="1"/>
      <name val="Bell MT"/>
      <family val="1"/>
    </font>
    <font>
      <b/>
      <i/>
      <sz val="8"/>
      <color theme="0"/>
      <name val="Calibri"/>
      <family val="2"/>
      <scheme val="minor"/>
    </font>
    <font>
      <sz val="8"/>
      <color rgb="FFFF0000"/>
      <name val="Arial"/>
      <family val="2"/>
    </font>
    <font>
      <sz val="8"/>
      <color theme="0"/>
      <name val="Calibri"/>
      <family val="2"/>
      <scheme val="minor"/>
    </font>
    <font>
      <b/>
      <sz val="8"/>
      <name val="Adobe Myungjo Std M"/>
      <family val="1"/>
      <charset val="128"/>
    </font>
    <font>
      <i/>
      <sz val="8"/>
      <name val="Arial"/>
      <family val="2"/>
    </font>
    <font>
      <sz val="8"/>
      <name val="Bell MT"/>
      <family val="1"/>
    </font>
    <font>
      <i/>
      <sz val="8"/>
      <name val="Bell MT"/>
      <family val="1"/>
    </font>
    <font>
      <b/>
      <sz val="8"/>
      <color theme="0"/>
      <name val="Arial"/>
      <family val="2"/>
    </font>
    <font>
      <sz val="8"/>
      <color indexed="12"/>
      <name val="Arial"/>
      <family val="2"/>
    </font>
    <font>
      <b/>
      <sz val="8"/>
      <color rgb="FFC00000"/>
      <name val="Calibri"/>
      <family val="2"/>
      <scheme val="minor"/>
    </font>
    <font>
      <b/>
      <sz val="8"/>
      <color rgb="FFC00000"/>
      <name val="Bell MT"/>
      <family val="1"/>
    </font>
    <font>
      <b/>
      <i/>
      <sz val="8"/>
      <color rgb="FFC00000"/>
      <name val="Bell MT"/>
      <family val="1"/>
    </font>
    <font>
      <b/>
      <i/>
      <sz val="8"/>
      <name val="Bell Gothic Std Light"/>
      <family val="2"/>
    </font>
    <font>
      <b/>
      <i/>
      <sz val="8"/>
      <color theme="1"/>
      <name val="Calibri"/>
      <family val="2"/>
      <scheme val="minor"/>
    </font>
    <font>
      <b/>
      <i/>
      <sz val="8"/>
      <name val="Arial"/>
      <family val="2"/>
    </font>
    <font>
      <sz val="8"/>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0070C0"/>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79998168889431442"/>
        <bgColor indexed="64"/>
      </patternFill>
    </fill>
  </fills>
  <borders count="49">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style="thick">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263">
    <xf numFmtId="0" fontId="0" fillId="0" borderId="0" xfId="0"/>
    <xf numFmtId="165" fontId="14" fillId="3" borderId="5" xfId="0" applyNumberFormat="1" applyFont="1" applyFill="1" applyBorder="1" applyAlignment="1" applyProtection="1">
      <alignment horizontal="right"/>
    </xf>
    <xf numFmtId="166" fontId="15" fillId="0" borderId="5" xfId="0" applyNumberFormat="1" applyFont="1" applyFill="1" applyBorder="1" applyAlignment="1" applyProtection="1">
      <alignment horizontal="center"/>
    </xf>
    <xf numFmtId="166" fontId="16" fillId="0" borderId="5" xfId="0" applyNumberFormat="1" applyFont="1" applyFill="1" applyBorder="1" applyAlignment="1" applyProtection="1">
      <alignment horizontal="center"/>
      <protection locked="0"/>
    </xf>
    <xf numFmtId="166" fontId="17" fillId="0" borderId="18" xfId="0" applyNumberFormat="1" applyFont="1" applyFill="1" applyBorder="1" applyAlignment="1" applyProtection="1">
      <alignment horizontal="center"/>
    </xf>
    <xf numFmtId="0" fontId="0" fillId="3" borderId="0" xfId="0" applyFill="1"/>
    <xf numFmtId="0" fontId="19" fillId="4" borderId="8" xfId="0" applyFont="1" applyFill="1" applyBorder="1" applyAlignment="1" applyProtection="1">
      <alignment horizontal="center" vertical="center"/>
      <protection locked="0"/>
    </xf>
    <xf numFmtId="0" fontId="20" fillId="0" borderId="27"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17" fillId="0" borderId="5" xfId="0" applyFont="1" applyBorder="1" applyAlignment="1" applyProtection="1">
      <alignment horizontal="center"/>
      <protection locked="0"/>
    </xf>
    <xf numFmtId="166" fontId="5" fillId="0" borderId="5" xfId="0" applyNumberFormat="1" applyFont="1" applyFill="1" applyBorder="1" applyAlignment="1" applyProtection="1">
      <alignment horizontal="center"/>
    </xf>
    <xf numFmtId="10" fontId="5" fillId="3" borderId="5" xfId="0" applyNumberFormat="1" applyFont="1" applyFill="1" applyBorder="1" applyAlignment="1" applyProtection="1">
      <alignment horizontal="center"/>
      <protection locked="0"/>
    </xf>
    <xf numFmtId="166" fontId="5" fillId="0" borderId="28" xfId="0" applyNumberFormat="1" applyFont="1" applyFill="1" applyBorder="1" applyAlignment="1" applyProtection="1">
      <alignment horizontal="center"/>
    </xf>
    <xf numFmtId="166" fontId="22" fillId="0" borderId="30" xfId="0" applyNumberFormat="1" applyFont="1" applyFill="1" applyBorder="1" applyAlignment="1" applyProtection="1">
      <alignment horizontal="center"/>
    </xf>
    <xf numFmtId="166" fontId="23" fillId="0" borderId="30" xfId="0" applyNumberFormat="1" applyFont="1" applyFill="1" applyBorder="1" applyAlignment="1" applyProtection="1">
      <alignment horizontal="center"/>
      <protection locked="0"/>
    </xf>
    <xf numFmtId="166" fontId="21" fillId="0" borderId="31" xfId="0" applyNumberFormat="1" applyFont="1" applyFill="1" applyBorder="1" applyAlignment="1" applyProtection="1">
      <alignment horizontal="center"/>
    </xf>
    <xf numFmtId="166" fontId="16" fillId="9" borderId="5" xfId="0" applyNumberFormat="1" applyFont="1" applyFill="1" applyBorder="1" applyAlignment="1" applyProtection="1">
      <alignment horizontal="center"/>
      <protection locked="0"/>
    </xf>
    <xf numFmtId="166" fontId="17" fillId="9" borderId="18" xfId="0" applyNumberFormat="1" applyFont="1" applyFill="1" applyBorder="1" applyAlignment="1" applyProtection="1">
      <alignment horizontal="center"/>
    </xf>
    <xf numFmtId="0" fontId="20" fillId="0" borderId="35" xfId="0" applyFont="1" applyBorder="1" applyAlignment="1" applyProtection="1">
      <alignment horizontal="center"/>
      <protection locked="0"/>
    </xf>
    <xf numFmtId="0" fontId="5" fillId="0" borderId="30" xfId="0" applyFont="1" applyBorder="1" applyAlignment="1" applyProtection="1">
      <alignment horizontal="center"/>
      <protection locked="0"/>
    </xf>
    <xf numFmtId="0" fontId="17" fillId="0" borderId="30" xfId="0" applyFont="1" applyBorder="1" applyAlignment="1" applyProtection="1">
      <alignment horizontal="center"/>
      <protection locked="0"/>
    </xf>
    <xf numFmtId="166" fontId="5" fillId="0" borderId="30" xfId="0" applyNumberFormat="1" applyFont="1" applyFill="1" applyBorder="1" applyAlignment="1" applyProtection="1">
      <alignment horizontal="center"/>
    </xf>
    <xf numFmtId="10" fontId="5" fillId="3" borderId="30" xfId="0" applyNumberFormat="1" applyFont="1" applyFill="1" applyBorder="1" applyAlignment="1" applyProtection="1">
      <alignment horizontal="center"/>
      <protection locked="0"/>
    </xf>
    <xf numFmtId="166" fontId="5" fillId="0" borderId="36" xfId="0" applyNumberFormat="1" applyFont="1" applyFill="1" applyBorder="1" applyAlignment="1" applyProtection="1">
      <alignment horizontal="center"/>
    </xf>
    <xf numFmtId="0" fontId="17" fillId="3" borderId="37" xfId="0" applyFont="1" applyFill="1" applyBorder="1" applyProtection="1">
      <protection locked="0"/>
    </xf>
    <xf numFmtId="166" fontId="26" fillId="8" borderId="8" xfId="0" applyNumberFormat="1" applyFont="1" applyFill="1" applyBorder="1" applyAlignment="1" applyProtection="1">
      <alignment horizontal="center"/>
    </xf>
    <xf numFmtId="0" fontId="17" fillId="3" borderId="0" xfId="0" applyFont="1" applyFill="1" applyBorder="1" applyProtection="1">
      <protection locked="0"/>
    </xf>
    <xf numFmtId="0" fontId="27" fillId="0" borderId="5" xfId="0" applyFont="1" applyFill="1" applyBorder="1" applyAlignment="1" applyProtection="1">
      <alignment horizontal="center"/>
      <protection locked="0"/>
    </xf>
    <xf numFmtId="9" fontId="27" fillId="0" borderId="5" xfId="0" applyNumberFormat="1" applyFont="1" applyFill="1" applyBorder="1" applyAlignment="1" applyProtection="1">
      <alignment horizontal="center"/>
      <protection locked="0"/>
    </xf>
    <xf numFmtId="166" fontId="27" fillId="8" borderId="5" xfId="0" applyNumberFormat="1" applyFont="1" applyFill="1" applyBorder="1" applyAlignment="1" applyProtection="1">
      <alignment horizontal="center"/>
    </xf>
    <xf numFmtId="0" fontId="0" fillId="0" borderId="0" xfId="0" applyProtection="1">
      <protection locked="0"/>
    </xf>
    <xf numFmtId="166" fontId="25" fillId="10" borderId="5" xfId="0" applyNumberFormat="1" applyFont="1" applyFill="1" applyBorder="1" applyAlignment="1" applyProtection="1">
      <alignment horizontal="center"/>
    </xf>
    <xf numFmtId="166" fontId="0" fillId="0" borderId="0" xfId="0" applyNumberFormat="1" applyProtection="1">
      <protection locked="0"/>
    </xf>
    <xf numFmtId="0" fontId="0" fillId="0" borderId="0" xfId="0" applyFont="1" applyProtection="1">
      <protection locked="0"/>
    </xf>
    <xf numFmtId="166" fontId="0" fillId="0" borderId="0" xfId="0" applyNumberFormat="1" applyAlignment="1" applyProtection="1">
      <alignment horizontal="center" wrapText="1"/>
      <protection locked="0"/>
    </xf>
    <xf numFmtId="0" fontId="0" fillId="0" borderId="0" xfId="0" applyAlignment="1" applyProtection="1">
      <alignment horizontal="center" wrapText="1"/>
      <protection locked="0"/>
    </xf>
    <xf numFmtId="10" fontId="14" fillId="3" borderId="5" xfId="0" applyNumberFormat="1" applyFont="1" applyFill="1" applyBorder="1" applyAlignment="1">
      <alignment horizontal="right"/>
    </xf>
    <xf numFmtId="0" fontId="14" fillId="3" borderId="5" xfId="0" applyNumberFormat="1" applyFont="1" applyFill="1" applyBorder="1" applyAlignment="1" applyProtection="1">
      <alignment horizontal="right"/>
    </xf>
    <xf numFmtId="166" fontId="29" fillId="3" borderId="5" xfId="0" applyNumberFormat="1" applyFont="1" applyFill="1" applyBorder="1" applyAlignment="1" applyProtection="1">
      <alignment horizontal="center"/>
    </xf>
    <xf numFmtId="166" fontId="30" fillId="13" borderId="5" xfId="0" applyNumberFormat="1" applyFont="1" applyFill="1" applyBorder="1" applyAlignment="1">
      <alignment horizontal="center"/>
    </xf>
    <xf numFmtId="0" fontId="20" fillId="0" borderId="8" xfId="0" applyFont="1" applyBorder="1" applyAlignment="1" applyProtection="1">
      <alignment horizontal="center"/>
      <protection locked="0"/>
    </xf>
    <xf numFmtId="0" fontId="17" fillId="0" borderId="8" xfId="0" applyFont="1" applyBorder="1" applyAlignment="1" applyProtection="1">
      <alignment horizontal="center"/>
      <protection locked="0"/>
    </xf>
    <xf numFmtId="0" fontId="30" fillId="13" borderId="5" xfId="0" applyNumberFormat="1" applyFont="1" applyFill="1" applyBorder="1" applyAlignment="1">
      <alignment horizontal="center"/>
    </xf>
    <xf numFmtId="0" fontId="20" fillId="0" borderId="5" xfId="0" applyFont="1" applyBorder="1" applyAlignment="1" applyProtection="1">
      <alignment horizontal="center"/>
      <protection locked="0"/>
    </xf>
    <xf numFmtId="10" fontId="26" fillId="3" borderId="5" xfId="0" applyNumberFormat="1" applyFont="1" applyFill="1" applyBorder="1" applyAlignment="1">
      <alignment horizontal="right"/>
    </xf>
    <xf numFmtId="168" fontId="31" fillId="0" borderId="0" xfId="0" applyNumberFormat="1" applyFont="1"/>
    <xf numFmtId="0" fontId="20" fillId="0" borderId="30" xfId="0" applyFont="1" applyBorder="1" applyAlignment="1" applyProtection="1">
      <alignment horizontal="center"/>
      <protection locked="0"/>
    </xf>
    <xf numFmtId="0" fontId="5" fillId="0" borderId="37" xfId="0" applyFont="1" applyFill="1" applyBorder="1" applyAlignment="1" applyProtection="1">
      <alignment horizontal="right"/>
      <protection locked="0"/>
    </xf>
    <xf numFmtId="0" fontId="27" fillId="0" borderId="37" xfId="0" applyFont="1" applyFill="1" applyBorder="1" applyAlignment="1">
      <alignment horizontal="right"/>
    </xf>
    <xf numFmtId="166" fontId="33" fillId="0" borderId="46" xfId="0" applyNumberFormat="1" applyFont="1" applyFill="1" applyBorder="1" applyAlignment="1" applyProtection="1">
      <alignment horizontal="center"/>
    </xf>
    <xf numFmtId="168" fontId="34" fillId="0" borderId="46" xfId="0" applyNumberFormat="1" applyFont="1" applyFill="1" applyBorder="1"/>
    <xf numFmtId="166" fontId="33" fillId="0" borderId="47" xfId="0" applyNumberFormat="1" applyFont="1" applyFill="1" applyBorder="1" applyAlignment="1" applyProtection="1">
      <alignment horizontal="center"/>
    </xf>
    <xf numFmtId="0" fontId="0" fillId="0" borderId="0" xfId="0" applyBorder="1"/>
    <xf numFmtId="0" fontId="27" fillId="0" borderId="8" xfId="0" applyFont="1" applyFill="1" applyBorder="1" applyAlignment="1">
      <alignment horizontal="center"/>
    </xf>
    <xf numFmtId="9" fontId="27" fillId="0" borderId="8" xfId="0" applyNumberFormat="1" applyFont="1" applyFill="1" applyBorder="1" applyAlignment="1">
      <alignment horizontal="center"/>
    </xf>
    <xf numFmtId="166" fontId="11" fillId="0" borderId="8" xfId="0" applyNumberFormat="1" applyFont="1" applyFill="1" applyBorder="1" applyAlignment="1">
      <alignment horizontal="center"/>
    </xf>
    <xf numFmtId="166" fontId="25" fillId="10" borderId="44" xfId="0" applyNumberFormat="1" applyFont="1" applyFill="1" applyBorder="1" applyAlignment="1">
      <alignment horizontal="center"/>
    </xf>
    <xf numFmtId="164" fontId="7" fillId="5" borderId="8" xfId="0" applyNumberFormat="1" applyFont="1" applyFill="1" applyBorder="1" applyAlignment="1" applyProtection="1">
      <alignment horizontal="center" vertical="center" wrapText="1"/>
      <protection locked="0"/>
    </xf>
    <xf numFmtId="164" fontId="28" fillId="12" borderId="5" xfId="0" applyNumberFormat="1" applyFont="1" applyFill="1" applyBorder="1" applyAlignment="1" applyProtection="1">
      <alignment horizontal="center" vertical="center" wrapText="1"/>
      <protection locked="0"/>
    </xf>
    <xf numFmtId="164" fontId="7" fillId="3" borderId="5" xfId="0" applyNumberFormat="1" applyFont="1" applyFill="1" applyBorder="1" applyAlignment="1" applyProtection="1">
      <alignment horizontal="center" vertical="center" wrapText="1"/>
      <protection locked="0"/>
    </xf>
    <xf numFmtId="164" fontId="10" fillId="6" borderId="5" xfId="0" applyNumberFormat="1" applyFont="1" applyFill="1" applyBorder="1" applyAlignment="1" applyProtection="1">
      <alignment horizontal="center" vertical="center" wrapText="1"/>
      <protection locked="0"/>
    </xf>
    <xf numFmtId="164" fontId="7" fillId="7" borderId="5" xfId="0" applyNumberFormat="1" applyFont="1" applyFill="1" applyBorder="1" applyAlignment="1" applyProtection="1">
      <alignment horizontal="center" vertical="center" wrapText="1"/>
      <protection locked="0"/>
    </xf>
    <xf numFmtId="10" fontId="4" fillId="3" borderId="8" xfId="0" applyNumberFormat="1" applyFont="1" applyFill="1" applyBorder="1" applyAlignment="1" applyProtection="1">
      <alignment horizontal="center"/>
      <protection locked="0"/>
    </xf>
    <xf numFmtId="10" fontId="4" fillId="3" borderId="5" xfId="0" applyNumberFormat="1" applyFont="1" applyFill="1" applyBorder="1" applyAlignment="1" applyProtection="1">
      <alignment horizontal="center"/>
      <protection locked="0"/>
    </xf>
    <xf numFmtId="10" fontId="4" fillId="3" borderId="30" xfId="0" applyNumberFormat="1" applyFont="1" applyFill="1" applyBorder="1" applyAlignment="1" applyProtection="1">
      <alignment horizontal="center"/>
      <protection locked="0"/>
    </xf>
    <xf numFmtId="0" fontId="5" fillId="0" borderId="8" xfId="0" applyFont="1" applyBorder="1" applyAlignment="1" applyProtection="1">
      <alignment horizontal="center"/>
      <protection locked="0"/>
    </xf>
    <xf numFmtId="0" fontId="12" fillId="8" borderId="5" xfId="0" applyFont="1" applyFill="1" applyBorder="1" applyAlignment="1" applyProtection="1">
      <alignment horizontal="right"/>
      <protection locked="0"/>
    </xf>
    <xf numFmtId="0" fontId="12" fillId="8" borderId="5" xfId="0" applyFont="1" applyFill="1" applyBorder="1" applyAlignment="1" applyProtection="1">
      <alignment horizontal="center"/>
      <protection locked="0"/>
    </xf>
    <xf numFmtId="0" fontId="13" fillId="0" borderId="28" xfId="0" applyFont="1" applyBorder="1" applyAlignment="1" applyProtection="1">
      <alignment horizontal="center"/>
      <protection locked="0"/>
    </xf>
    <xf numFmtId="14" fontId="12" fillId="0" borderId="5" xfId="0" applyNumberFormat="1" applyFont="1" applyFill="1" applyBorder="1" applyAlignment="1" applyProtection="1">
      <alignment horizontal="center"/>
    </xf>
    <xf numFmtId="0" fontId="1" fillId="4" borderId="5" xfId="0" applyFont="1" applyFill="1" applyBorder="1" applyProtection="1">
      <protection locked="0"/>
    </xf>
    <xf numFmtId="164" fontId="7" fillId="5" borderId="5" xfId="0" applyNumberFormat="1" applyFont="1" applyFill="1" applyBorder="1" applyAlignment="1" applyProtection="1">
      <alignment horizontal="center" vertical="center" wrapText="1"/>
      <protection locked="0"/>
    </xf>
    <xf numFmtId="0" fontId="13" fillId="0" borderId="11" xfId="0" applyFont="1" applyBorder="1" applyAlignment="1" applyProtection="1">
      <alignment horizontal="center"/>
      <protection locked="0"/>
    </xf>
    <xf numFmtId="0" fontId="0" fillId="3" borderId="0" xfId="0" applyFill="1" applyProtection="1">
      <protection locked="0"/>
    </xf>
    <xf numFmtId="166" fontId="0" fillId="9" borderId="5" xfId="0" applyNumberFormat="1" applyFill="1" applyBorder="1" applyAlignment="1" applyProtection="1">
      <alignment horizontal="center"/>
    </xf>
    <xf numFmtId="165" fontId="45" fillId="3" borderId="5" xfId="0" applyNumberFormat="1" applyFont="1" applyFill="1" applyBorder="1" applyAlignment="1" applyProtection="1">
      <alignment horizontal="right"/>
    </xf>
    <xf numFmtId="166" fontId="46" fillId="0" borderId="5" xfId="0" applyNumberFormat="1" applyFont="1" applyFill="1" applyBorder="1" applyAlignment="1" applyProtection="1">
      <alignment horizontal="center"/>
    </xf>
    <xf numFmtId="166" fontId="47" fillId="0" borderId="5" xfId="0" applyNumberFormat="1" applyFont="1" applyFill="1" applyBorder="1" applyAlignment="1" applyProtection="1">
      <alignment horizontal="center"/>
      <protection locked="0"/>
    </xf>
    <xf numFmtId="166" fontId="31" fillId="0" borderId="18" xfId="0" applyNumberFormat="1" applyFont="1" applyFill="1" applyBorder="1" applyAlignment="1" applyProtection="1">
      <alignment horizontal="center"/>
    </xf>
    <xf numFmtId="0" fontId="48" fillId="4" borderId="8" xfId="0" applyFont="1" applyFill="1" applyBorder="1" applyAlignment="1" applyProtection="1">
      <alignment horizontal="center" vertical="center"/>
      <protection locked="0"/>
    </xf>
    <xf numFmtId="0" fontId="49" fillId="0" borderId="27" xfId="0" applyFont="1" applyBorder="1" applyAlignment="1" applyProtection="1">
      <alignment horizontal="center"/>
      <protection locked="0"/>
    </xf>
    <xf numFmtId="0" fontId="36" fillId="0" borderId="5" xfId="0" applyFont="1" applyBorder="1" applyAlignment="1" applyProtection="1">
      <alignment horizontal="center"/>
      <protection locked="0"/>
    </xf>
    <xf numFmtId="0" fontId="31" fillId="0" borderId="5" xfId="0" applyFont="1" applyBorder="1" applyAlignment="1" applyProtection="1">
      <alignment horizontal="center"/>
      <protection locked="0"/>
    </xf>
    <xf numFmtId="166" fontId="36" fillId="0" borderId="5" xfId="0" applyNumberFormat="1" applyFont="1" applyFill="1" applyBorder="1" applyAlignment="1" applyProtection="1">
      <alignment horizontal="center"/>
    </xf>
    <xf numFmtId="10" fontId="36" fillId="3" borderId="5" xfId="0" applyNumberFormat="1" applyFont="1" applyFill="1" applyBorder="1" applyAlignment="1" applyProtection="1">
      <alignment horizontal="center"/>
      <protection locked="0"/>
    </xf>
    <xf numFmtId="166" fontId="36" fillId="0" borderId="28" xfId="0" applyNumberFormat="1" applyFont="1" applyFill="1" applyBorder="1" applyAlignment="1" applyProtection="1">
      <alignment horizontal="center"/>
    </xf>
    <xf numFmtId="166" fontId="51" fillId="0" borderId="30" xfId="0" applyNumberFormat="1" applyFont="1" applyFill="1" applyBorder="1" applyAlignment="1" applyProtection="1">
      <alignment horizontal="center"/>
    </xf>
    <xf numFmtId="166" fontId="52" fillId="0" borderId="30" xfId="0" applyNumberFormat="1" applyFont="1" applyFill="1" applyBorder="1" applyAlignment="1" applyProtection="1">
      <alignment horizontal="center"/>
      <protection locked="0"/>
    </xf>
    <xf numFmtId="166" fontId="50" fillId="0" borderId="31" xfId="0" applyNumberFormat="1" applyFont="1" applyFill="1" applyBorder="1" applyAlignment="1" applyProtection="1">
      <alignment horizontal="center"/>
    </xf>
    <xf numFmtId="166" fontId="47" fillId="9" borderId="5" xfId="0" applyNumberFormat="1" applyFont="1" applyFill="1" applyBorder="1" applyAlignment="1" applyProtection="1">
      <alignment horizontal="center"/>
      <protection locked="0"/>
    </xf>
    <xf numFmtId="166" fontId="31" fillId="9" borderId="18" xfId="0" applyNumberFormat="1" applyFont="1" applyFill="1" applyBorder="1" applyAlignment="1" applyProtection="1">
      <alignment horizontal="center"/>
    </xf>
    <xf numFmtId="0" fontId="49" fillId="0" borderId="35" xfId="0" applyFont="1" applyBorder="1" applyAlignment="1" applyProtection="1">
      <alignment horizontal="center"/>
      <protection locked="0"/>
    </xf>
    <xf numFmtId="0" fontId="36" fillId="0" borderId="30" xfId="0" applyFont="1" applyBorder="1" applyAlignment="1" applyProtection="1">
      <alignment horizontal="center"/>
      <protection locked="0"/>
    </xf>
    <xf numFmtId="0" fontId="31" fillId="0" borderId="30" xfId="0" applyFont="1" applyBorder="1" applyAlignment="1" applyProtection="1">
      <alignment horizontal="center"/>
      <protection locked="0"/>
    </xf>
    <xf numFmtId="166" fontId="36" fillId="0" borderId="30" xfId="0" applyNumberFormat="1" applyFont="1" applyFill="1" applyBorder="1" applyAlignment="1" applyProtection="1">
      <alignment horizontal="center"/>
    </xf>
    <xf numFmtId="10" fontId="36" fillId="3" borderId="30" xfId="0" applyNumberFormat="1" applyFont="1" applyFill="1" applyBorder="1" applyAlignment="1" applyProtection="1">
      <alignment horizontal="center"/>
      <protection locked="0"/>
    </xf>
    <xf numFmtId="166" fontId="36" fillId="0" borderId="36" xfId="0" applyNumberFormat="1" applyFont="1" applyFill="1" applyBorder="1" applyAlignment="1" applyProtection="1">
      <alignment horizontal="center"/>
    </xf>
    <xf numFmtId="0" fontId="31" fillId="3" borderId="37" xfId="0" applyFont="1" applyFill="1" applyBorder="1" applyProtection="1">
      <protection locked="0"/>
    </xf>
    <xf numFmtId="166" fontId="55" fillId="8" borderId="8" xfId="0" applyNumberFormat="1" applyFont="1" applyFill="1" applyBorder="1" applyAlignment="1" applyProtection="1">
      <alignment horizontal="center"/>
    </xf>
    <xf numFmtId="0" fontId="31" fillId="3" borderId="0" xfId="0" applyFont="1" applyFill="1" applyBorder="1" applyProtection="1">
      <protection locked="0"/>
    </xf>
    <xf numFmtId="0" fontId="56" fillId="0" borderId="5" xfId="0" applyFont="1" applyFill="1" applyBorder="1" applyAlignment="1" applyProtection="1">
      <alignment horizontal="center"/>
      <protection locked="0"/>
    </xf>
    <xf numFmtId="9" fontId="56" fillId="0" borderId="5" xfId="0" applyNumberFormat="1" applyFont="1" applyFill="1" applyBorder="1" applyAlignment="1" applyProtection="1">
      <alignment horizontal="center"/>
      <protection locked="0"/>
    </xf>
    <xf numFmtId="166" fontId="56" fillId="8" borderId="5" xfId="0" applyNumberFormat="1" applyFont="1" applyFill="1" applyBorder="1" applyAlignment="1" applyProtection="1">
      <alignment horizontal="center"/>
    </xf>
    <xf numFmtId="0" fontId="31" fillId="0" borderId="0" xfId="0" applyFont="1" applyProtection="1">
      <protection locked="0"/>
    </xf>
    <xf numFmtId="166" fontId="54" fillId="10" borderId="5" xfId="0" applyNumberFormat="1" applyFont="1" applyFill="1" applyBorder="1" applyAlignment="1" applyProtection="1">
      <alignment horizontal="center"/>
    </xf>
    <xf numFmtId="0" fontId="38" fillId="4" borderId="5" xfId="0" applyFont="1" applyFill="1" applyBorder="1" applyProtection="1">
      <protection locked="0"/>
    </xf>
    <xf numFmtId="164" fontId="39" fillId="5" borderId="5" xfId="0" applyNumberFormat="1" applyFont="1" applyFill="1" applyBorder="1" applyAlignment="1" applyProtection="1">
      <alignment horizontal="center" vertical="center" wrapText="1"/>
      <protection locked="0"/>
    </xf>
    <xf numFmtId="164" fontId="39" fillId="3" borderId="5" xfId="0" applyNumberFormat="1" applyFont="1" applyFill="1" applyBorder="1" applyAlignment="1" applyProtection="1">
      <alignment horizontal="center" vertical="center" wrapText="1"/>
      <protection locked="0"/>
    </xf>
    <xf numFmtId="164" fontId="41" fillId="6" borderId="5" xfId="0" applyNumberFormat="1" applyFont="1" applyFill="1" applyBorder="1" applyAlignment="1" applyProtection="1">
      <alignment horizontal="center" vertical="center" wrapText="1"/>
      <protection locked="0"/>
    </xf>
    <xf numFmtId="164" fontId="39" fillId="7" borderId="5" xfId="0" applyNumberFormat="1" applyFont="1" applyFill="1" applyBorder="1" applyAlignment="1" applyProtection="1">
      <alignment horizontal="center" vertical="center" wrapText="1"/>
      <protection locked="0"/>
    </xf>
    <xf numFmtId="0" fontId="44" fillId="8" borderId="5" xfId="0" applyFont="1" applyFill="1" applyBorder="1" applyAlignment="1" applyProtection="1">
      <alignment horizontal="right"/>
      <protection locked="0"/>
    </xf>
    <xf numFmtId="14" fontId="44" fillId="0" borderId="5" xfId="0" applyNumberFormat="1" applyFont="1" applyFill="1" applyBorder="1" applyAlignment="1" applyProtection="1">
      <alignment horizontal="center"/>
    </xf>
    <xf numFmtId="0" fontId="44" fillId="8" borderId="5" xfId="0" applyFont="1" applyFill="1" applyBorder="1" applyAlignment="1" applyProtection="1">
      <alignment horizontal="center"/>
      <protection locked="0"/>
    </xf>
    <xf numFmtId="0" fontId="44" fillId="0" borderId="11" xfId="0" applyFont="1" applyBorder="1" applyAlignment="1" applyProtection="1">
      <alignment horizontal="center"/>
      <protection locked="0"/>
    </xf>
    <xf numFmtId="0" fontId="31" fillId="3" borderId="0" xfId="0" applyFont="1" applyFill="1" applyProtection="1">
      <protection locked="0"/>
    </xf>
    <xf numFmtId="166" fontId="31" fillId="9" borderId="5" xfId="0" applyNumberFormat="1" applyFont="1" applyFill="1" applyBorder="1" applyAlignment="1" applyProtection="1">
      <alignment horizontal="center"/>
    </xf>
    <xf numFmtId="166" fontId="31" fillId="0" borderId="0" xfId="0" applyNumberFormat="1" applyFont="1" applyProtection="1">
      <protection locked="0"/>
    </xf>
    <xf numFmtId="166" fontId="31" fillId="0" borderId="0" xfId="0" applyNumberFormat="1" applyFont="1" applyAlignment="1" applyProtection="1">
      <alignment horizontal="center" wrapText="1"/>
      <protection locked="0"/>
    </xf>
    <xf numFmtId="0" fontId="31" fillId="0" borderId="0" xfId="0" applyFont="1" applyAlignment="1" applyProtection="1">
      <alignment horizontal="center" wrapText="1"/>
      <protection locked="0"/>
    </xf>
    <xf numFmtId="166" fontId="5" fillId="0" borderId="8" xfId="0" applyNumberFormat="1" applyFont="1" applyFill="1" applyBorder="1" applyAlignment="1" applyProtection="1">
      <alignment horizontal="center"/>
    </xf>
    <xf numFmtId="0" fontId="4" fillId="2" borderId="1" xfId="0" applyFont="1" applyFill="1" applyBorder="1" applyAlignment="1" applyProtection="1">
      <alignment horizontal="left"/>
      <protection locked="0"/>
    </xf>
    <xf numFmtId="0" fontId="5" fillId="2" borderId="2" xfId="0" applyFont="1" applyFill="1" applyBorder="1" applyAlignment="1" applyProtection="1">
      <alignment horizontal="left"/>
      <protection locked="0"/>
    </xf>
    <xf numFmtId="0" fontId="6" fillId="3" borderId="3" xfId="1" applyFill="1" applyBorder="1" applyAlignment="1" applyProtection="1">
      <alignment wrapText="1"/>
      <protection locked="0"/>
    </xf>
    <xf numFmtId="0" fontId="6" fillId="3" borderId="2" xfId="1" applyFill="1" applyBorder="1" applyAlignment="1" applyProtection="1">
      <alignment wrapText="1"/>
      <protection locked="0"/>
    </xf>
    <xf numFmtId="0" fontId="6" fillId="3" borderId="4" xfId="1" applyFill="1" applyBorder="1" applyAlignment="1" applyProtection="1">
      <alignment wrapText="1"/>
      <protection locked="0"/>
    </xf>
    <xf numFmtId="0" fontId="4" fillId="2" borderId="6" xfId="0" applyFont="1" applyFill="1" applyBorder="1" applyAlignment="1" applyProtection="1">
      <alignment horizontal="left"/>
      <protection locked="0"/>
    </xf>
    <xf numFmtId="0" fontId="5" fillId="2" borderId="5" xfId="0" applyFont="1" applyFill="1" applyBorder="1" applyAlignment="1" applyProtection="1">
      <alignment horizontal="left"/>
      <protection locked="0"/>
    </xf>
    <xf numFmtId="0" fontId="5" fillId="3" borderId="7" xfId="0" applyFont="1" applyFill="1" applyBorder="1" applyAlignment="1" applyProtection="1">
      <alignment wrapText="1"/>
      <protection locked="0"/>
    </xf>
    <xf numFmtId="0" fontId="0" fillId="3" borderId="8" xfId="0" applyFill="1" applyBorder="1" applyAlignment="1" applyProtection="1">
      <alignment wrapText="1"/>
      <protection locked="0"/>
    </xf>
    <xf numFmtId="0" fontId="0" fillId="3" borderId="9" xfId="0" applyFill="1" applyBorder="1" applyAlignment="1" applyProtection="1">
      <alignment wrapText="1"/>
      <protection locked="0"/>
    </xf>
    <xf numFmtId="0" fontId="5" fillId="2" borderId="6" xfId="0" applyFont="1" applyFill="1" applyBorder="1" applyAlignment="1" applyProtection="1">
      <alignment horizontal="left"/>
      <protection locked="0"/>
    </xf>
    <xf numFmtId="0" fontId="5" fillId="0" borderId="10" xfId="0" applyFont="1" applyFill="1" applyBorder="1" applyAlignment="1" applyProtection="1">
      <alignment wrapText="1"/>
      <protection locked="0"/>
    </xf>
    <xf numFmtId="0" fontId="5" fillId="0" borderId="5" xfId="0" applyFont="1" applyFill="1" applyBorder="1" applyAlignment="1" applyProtection="1">
      <alignment wrapText="1"/>
      <protection locked="0"/>
    </xf>
    <xf numFmtId="0" fontId="5" fillId="0" borderId="11" xfId="0" applyFont="1" applyFill="1" applyBorder="1" applyAlignment="1" applyProtection="1">
      <alignment wrapText="1"/>
      <protection locked="0"/>
    </xf>
    <xf numFmtId="0" fontId="5" fillId="3" borderId="10" xfId="0" applyFont="1" applyFill="1" applyBorder="1" applyAlignment="1" applyProtection="1">
      <alignment wrapText="1"/>
      <protection locked="0"/>
    </xf>
    <xf numFmtId="0" fontId="0" fillId="3" borderId="5" xfId="0" applyFill="1" applyBorder="1" applyAlignment="1" applyProtection="1">
      <alignment wrapText="1"/>
      <protection locked="0"/>
    </xf>
    <xf numFmtId="0" fontId="0" fillId="3" borderId="11" xfId="0" applyFill="1" applyBorder="1" applyAlignment="1" applyProtection="1">
      <alignment wrapText="1"/>
      <protection locked="0"/>
    </xf>
    <xf numFmtId="0" fontId="8" fillId="3" borderId="5" xfId="0" applyFont="1" applyFill="1" applyBorder="1" applyAlignment="1" applyProtection="1">
      <alignment horizontal="center" wrapText="1"/>
      <protection locked="0"/>
    </xf>
    <xf numFmtId="0" fontId="8" fillId="3" borderId="5" xfId="0" applyFont="1" applyFill="1" applyBorder="1" applyAlignment="1" applyProtection="1">
      <alignment horizontal="center"/>
      <protection locked="0"/>
    </xf>
    <xf numFmtId="0" fontId="9" fillId="3" borderId="12" xfId="0" applyFont="1" applyFill="1" applyBorder="1" applyAlignment="1" applyProtection="1">
      <protection locked="0"/>
    </xf>
    <xf numFmtId="0" fontId="9" fillId="3" borderId="13" xfId="0" applyFont="1" applyFill="1" applyBorder="1" applyAlignment="1" applyProtection="1">
      <protection locked="0"/>
    </xf>
    <xf numFmtId="0" fontId="9" fillId="3" borderId="14" xfId="0" applyFont="1" applyFill="1" applyBorder="1" applyAlignment="1" applyProtection="1">
      <protection locked="0"/>
    </xf>
    <xf numFmtId="0" fontId="5" fillId="3" borderId="2" xfId="0" applyFont="1" applyFill="1" applyBorder="1" applyAlignment="1" applyProtection="1">
      <alignment wrapText="1"/>
      <protection locked="0"/>
    </xf>
    <xf numFmtId="0" fontId="0" fillId="3" borderId="2" xfId="0" applyFill="1" applyBorder="1" applyAlignment="1" applyProtection="1">
      <alignment wrapText="1"/>
      <protection locked="0"/>
    </xf>
    <xf numFmtId="0" fontId="0" fillId="3" borderId="4" xfId="0" applyFill="1" applyBorder="1" applyAlignment="1" applyProtection="1">
      <alignment wrapText="1"/>
      <protection locked="0"/>
    </xf>
    <xf numFmtId="0" fontId="0" fillId="0" borderId="17" xfId="0" applyBorder="1" applyAlignment="1" applyProtection="1">
      <alignment horizontal="center" vertical="center" wrapText="1"/>
      <protection locked="0"/>
    </xf>
    <xf numFmtId="0" fontId="5" fillId="3" borderId="5" xfId="0" applyFont="1" applyFill="1" applyBorder="1" applyAlignment="1" applyProtection="1">
      <alignment wrapText="1"/>
      <protection locked="0"/>
    </xf>
    <xf numFmtId="0" fontId="3" fillId="4" borderId="15" xfId="0" applyFont="1" applyFill="1" applyBorder="1" applyAlignment="1" applyProtection="1">
      <alignment horizontal="left" vertical="center" wrapText="1"/>
      <protection locked="0"/>
    </xf>
    <xf numFmtId="0" fontId="0" fillId="0" borderId="8" xfId="0" applyBorder="1" applyAlignment="1" applyProtection="1">
      <alignment horizontal="left" wrapText="1"/>
      <protection locked="0"/>
    </xf>
    <xf numFmtId="0" fontId="0" fillId="0" borderId="16" xfId="0" applyBorder="1" applyAlignment="1" applyProtection="1">
      <alignment horizontal="left" wrapText="1"/>
      <protection locked="0"/>
    </xf>
    <xf numFmtId="0" fontId="0" fillId="0" borderId="19" xfId="0" applyBorder="1" applyAlignment="1" applyProtection="1">
      <protection locked="0"/>
    </xf>
    <xf numFmtId="0" fontId="0" fillId="0" borderId="20" xfId="0" applyBorder="1" applyAlignment="1" applyProtection="1">
      <protection locked="0"/>
    </xf>
    <xf numFmtId="0" fontId="18" fillId="4" borderId="21" xfId="0" applyFont="1" applyFill="1" applyBorder="1" applyAlignment="1" applyProtection="1">
      <alignment horizontal="center" vertical="center" wrapText="1"/>
      <protection locked="0"/>
    </xf>
    <xf numFmtId="0" fontId="18" fillId="4" borderId="24" xfId="0" applyFont="1" applyFill="1" applyBorder="1" applyAlignment="1" applyProtection="1">
      <alignment horizontal="center" vertical="center" wrapText="1"/>
      <protection locked="0"/>
    </xf>
    <xf numFmtId="0" fontId="18" fillId="4" borderId="22" xfId="0" applyFont="1" applyFill="1" applyBorder="1" applyAlignment="1" applyProtection="1">
      <alignment horizontal="center" vertical="center" wrapText="1"/>
      <protection locked="0"/>
    </xf>
    <xf numFmtId="0" fontId="18" fillId="4" borderId="25" xfId="0" applyFont="1" applyFill="1" applyBorder="1" applyAlignment="1" applyProtection="1">
      <alignment horizontal="center" vertical="center" wrapText="1"/>
      <protection locked="0"/>
    </xf>
    <xf numFmtId="0" fontId="18" fillId="4" borderId="8" xfId="0" applyFont="1" applyFill="1" applyBorder="1" applyAlignment="1" applyProtection="1">
      <alignment horizontal="center" vertical="center" wrapText="1"/>
      <protection locked="0"/>
    </xf>
    <xf numFmtId="0" fontId="18" fillId="4" borderId="23" xfId="0" applyFont="1" applyFill="1" applyBorder="1" applyAlignment="1" applyProtection="1">
      <alignment horizontal="center" vertical="center" wrapText="1"/>
      <protection locked="0"/>
    </xf>
    <xf numFmtId="0" fontId="18" fillId="4" borderId="26"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right"/>
      <protection locked="0"/>
    </xf>
    <xf numFmtId="0" fontId="21" fillId="0" borderId="30" xfId="0" applyFont="1" applyFill="1" applyBorder="1" applyAlignment="1" applyProtection="1">
      <alignment horizontal="right"/>
      <protection locked="0"/>
    </xf>
    <xf numFmtId="0" fontId="3" fillId="4" borderId="32" xfId="0" applyFont="1" applyFill="1" applyBorder="1" applyAlignment="1" applyProtection="1">
      <alignment horizontal="left" vertical="center" wrapText="1"/>
      <protection locked="0"/>
    </xf>
    <xf numFmtId="0" fontId="0" fillId="0" borderId="33" xfId="0" applyBorder="1" applyAlignment="1" applyProtection="1">
      <alignment horizontal="left" wrapText="1"/>
      <protection locked="0"/>
    </xf>
    <xf numFmtId="0" fontId="0" fillId="0" borderId="34" xfId="0" applyBorder="1" applyAlignment="1" applyProtection="1">
      <alignment horizontal="left" wrapText="1"/>
      <protection locked="0"/>
    </xf>
    <xf numFmtId="167" fontId="24" fillId="0" borderId="38" xfId="0" applyNumberFormat="1" applyFont="1" applyFill="1" applyBorder="1" applyAlignment="1" applyProtection="1">
      <alignment horizontal="right"/>
      <protection locked="0"/>
    </xf>
    <xf numFmtId="0" fontId="25" fillId="0" borderId="7" xfId="0" applyFont="1" applyFill="1" applyBorder="1" applyAlignment="1" applyProtection="1">
      <alignment horizontal="right"/>
      <protection locked="0"/>
    </xf>
    <xf numFmtId="9" fontId="25" fillId="10" borderId="39" xfId="0" applyNumberFormat="1" applyFont="1" applyFill="1" applyBorder="1" applyAlignment="1" applyProtection="1">
      <alignment horizontal="center"/>
      <protection locked="0"/>
    </xf>
    <xf numFmtId="0" fontId="25" fillId="10" borderId="10" xfId="0" applyFont="1" applyFill="1" applyBorder="1" applyAlignment="1" applyProtection="1">
      <alignment horizontal="center"/>
      <protection locked="0"/>
    </xf>
    <xf numFmtId="0" fontId="0" fillId="0" borderId="33" xfId="0" applyBorder="1" applyAlignment="1" applyProtection="1">
      <alignment horizontal="left"/>
      <protection locked="0"/>
    </xf>
    <xf numFmtId="0" fontId="0" fillId="0" borderId="34" xfId="0" applyBorder="1" applyAlignment="1" applyProtection="1">
      <alignment horizontal="left"/>
      <protection locked="0"/>
    </xf>
    <xf numFmtId="0" fontId="0" fillId="4" borderId="33" xfId="0" applyFill="1" applyBorder="1" applyAlignment="1" applyProtection="1">
      <alignment horizontal="left"/>
      <protection locked="0"/>
    </xf>
    <xf numFmtId="0" fontId="0" fillId="4" borderId="34" xfId="0" applyFill="1" applyBorder="1" applyAlignment="1" applyProtection="1">
      <alignment horizontal="left"/>
      <protection locked="0"/>
    </xf>
    <xf numFmtId="0" fontId="0" fillId="4" borderId="17" xfId="0" applyFill="1" applyBorder="1" applyAlignment="1" applyProtection="1">
      <alignment horizontal="left"/>
      <protection locked="0"/>
    </xf>
    <xf numFmtId="0" fontId="0" fillId="4" borderId="5" xfId="0" applyFill="1" applyBorder="1" applyAlignment="1" applyProtection="1">
      <alignment horizontal="left"/>
      <protection locked="0"/>
    </xf>
    <xf numFmtId="0" fontId="0" fillId="4" borderId="18" xfId="0" applyFill="1" applyBorder="1" applyAlignment="1" applyProtection="1">
      <alignment horizontal="left"/>
      <protection locked="0"/>
    </xf>
    <xf numFmtId="0" fontId="4" fillId="11" borderId="27" xfId="0" applyFont="1" applyFill="1" applyBorder="1" applyAlignment="1" applyProtection="1">
      <alignment horizontal="left"/>
      <protection locked="0"/>
    </xf>
    <xf numFmtId="0" fontId="5" fillId="11" borderId="5" xfId="0" applyFont="1" applyFill="1" applyBorder="1" applyAlignment="1" applyProtection="1">
      <alignment horizontal="left"/>
      <protection locked="0"/>
    </xf>
    <xf numFmtId="0" fontId="4" fillId="11" borderId="40" xfId="0" applyFont="1" applyFill="1" applyBorder="1" applyAlignment="1" applyProtection="1">
      <alignment horizontal="left"/>
      <protection locked="0"/>
    </xf>
    <xf numFmtId="0" fontId="5" fillId="11" borderId="33" xfId="0" applyFont="1" applyFill="1" applyBorder="1" applyAlignment="1" applyProtection="1">
      <alignment horizontal="left"/>
      <protection locked="0"/>
    </xf>
    <xf numFmtId="0" fontId="7" fillId="12" borderId="5" xfId="0" applyFont="1" applyFill="1" applyBorder="1" applyAlignment="1">
      <alignment horizontal="left" vertical="top" wrapText="1"/>
    </xf>
    <xf numFmtId="0" fontId="0" fillId="0" borderId="5" xfId="0" applyBorder="1" applyAlignment="1"/>
    <xf numFmtId="0" fontId="0" fillId="3" borderId="28" xfId="0" applyFill="1" applyBorder="1" applyAlignment="1" applyProtection="1">
      <alignment wrapText="1"/>
      <protection locked="0"/>
    </xf>
    <xf numFmtId="0" fontId="5" fillId="11" borderId="27" xfId="0" applyFont="1" applyFill="1" applyBorder="1" applyAlignment="1" applyProtection="1">
      <alignment horizontal="left"/>
      <protection locked="0"/>
    </xf>
    <xf numFmtId="0" fontId="0" fillId="0" borderId="5" xfId="0" applyBorder="1" applyAlignment="1" applyProtection="1">
      <alignment wrapText="1"/>
      <protection locked="0"/>
    </xf>
    <xf numFmtId="0" fontId="5" fillId="11" borderId="6" xfId="0" applyFont="1" applyFill="1" applyBorder="1" applyAlignment="1" applyProtection="1">
      <alignment horizontal="left"/>
      <protection locked="0"/>
    </xf>
    <xf numFmtId="0" fontId="0" fillId="0" borderId="28" xfId="0" applyBorder="1" applyAlignment="1" applyProtection="1">
      <alignment wrapText="1"/>
      <protection locked="0"/>
    </xf>
    <xf numFmtId="0" fontId="9" fillId="3" borderId="27" xfId="0" applyFont="1" applyFill="1" applyBorder="1" applyAlignment="1" applyProtection="1">
      <protection locked="0"/>
    </xf>
    <xf numFmtId="0" fontId="9" fillId="3" borderId="5" xfId="0" applyFont="1" applyFill="1" applyBorder="1" applyAlignment="1" applyProtection="1">
      <protection locked="0"/>
    </xf>
    <xf numFmtId="0" fontId="9" fillId="3" borderId="28" xfId="0" applyFont="1" applyFill="1" applyBorder="1" applyAlignment="1" applyProtection="1">
      <protection locked="0"/>
    </xf>
    <xf numFmtId="0" fontId="4" fillId="11" borderId="41" xfId="0" applyFont="1" applyFill="1" applyBorder="1" applyAlignment="1" applyProtection="1">
      <alignment horizontal="left"/>
      <protection locked="0"/>
    </xf>
    <xf numFmtId="0" fontId="5" fillId="11" borderId="8" xfId="0" applyFont="1" applyFill="1" applyBorder="1" applyAlignment="1" applyProtection="1">
      <alignment horizontal="left"/>
      <protection locked="0"/>
    </xf>
    <xf numFmtId="0" fontId="5" fillId="3" borderId="8" xfId="0" applyFont="1" applyFill="1" applyBorder="1" applyAlignment="1" applyProtection="1">
      <alignment wrapText="1"/>
      <protection locked="0"/>
    </xf>
    <xf numFmtId="0" fontId="0" fillId="3" borderId="26" xfId="0" applyFill="1" applyBorder="1" applyAlignment="1" applyProtection="1">
      <alignment wrapText="1"/>
      <protection locked="0"/>
    </xf>
    <xf numFmtId="0" fontId="1" fillId="6" borderId="39" xfId="0" applyFont="1" applyFill="1" applyBorder="1" applyAlignment="1">
      <alignment horizontal="center"/>
    </xf>
    <xf numFmtId="0" fontId="1" fillId="6" borderId="42" xfId="0" applyFont="1" applyFill="1" applyBorder="1" applyAlignment="1">
      <alignment horizontal="center"/>
    </xf>
    <xf numFmtId="0" fontId="1" fillId="6" borderId="10" xfId="0" applyFont="1" applyFill="1" applyBorder="1" applyAlignment="1">
      <alignment horizontal="center"/>
    </xf>
    <xf numFmtId="0" fontId="32" fillId="0" borderId="46" xfId="0" applyFont="1" applyFill="1" applyBorder="1" applyAlignment="1">
      <alignment horizontal="center"/>
    </xf>
    <xf numFmtId="0" fontId="2" fillId="0" borderId="46" xfId="0" applyFont="1" applyBorder="1" applyAlignment="1">
      <alignment horizontal="center"/>
    </xf>
    <xf numFmtId="9" fontId="25" fillId="10" borderId="19" xfId="0" applyNumberFormat="1" applyFont="1" applyFill="1" applyBorder="1" applyAlignment="1">
      <alignment horizontal="center"/>
    </xf>
    <xf numFmtId="0" fontId="25" fillId="10" borderId="48" xfId="0" applyFont="1" applyFill="1" applyBorder="1" applyAlignment="1">
      <alignment horizontal="center"/>
    </xf>
    <xf numFmtId="0" fontId="19" fillId="4" borderId="27" xfId="0" applyFont="1" applyFill="1" applyBorder="1" applyAlignment="1" applyProtection="1">
      <alignment horizontal="center" vertical="center" wrapText="1"/>
      <protection locked="0"/>
    </xf>
    <xf numFmtId="0" fontId="19" fillId="4" borderId="43" xfId="0" applyFont="1" applyFill="1" applyBorder="1" applyAlignment="1" applyProtection="1">
      <alignment horizontal="center" vertical="center" wrapText="1"/>
      <protection locked="0"/>
    </xf>
    <xf numFmtId="0" fontId="19" fillId="4" borderId="5" xfId="0" applyFont="1" applyFill="1" applyBorder="1" applyAlignment="1" applyProtection="1">
      <alignment horizontal="center" vertical="center" wrapText="1"/>
      <protection locked="0"/>
    </xf>
    <xf numFmtId="0" fontId="19" fillId="4" borderId="44" xfId="0" applyFont="1" applyFill="1" applyBorder="1" applyAlignment="1" applyProtection="1">
      <alignment horizontal="center" vertical="center" wrapText="1"/>
      <protection locked="0"/>
    </xf>
    <xf numFmtId="0" fontId="19" fillId="4" borderId="5" xfId="0" applyFont="1" applyFill="1" applyBorder="1" applyAlignment="1" applyProtection="1">
      <alignment horizontal="center" vertical="center"/>
      <protection locked="0"/>
    </xf>
    <xf numFmtId="0" fontId="19" fillId="4" borderId="44" xfId="0" applyFont="1" applyFill="1" applyBorder="1" applyAlignment="1" applyProtection="1">
      <alignment horizontal="center" vertical="center"/>
      <protection locked="0"/>
    </xf>
    <xf numFmtId="0" fontId="19" fillId="4" borderId="28" xfId="0" applyFont="1" applyFill="1" applyBorder="1" applyAlignment="1" applyProtection="1">
      <alignment horizontal="center" vertical="center" wrapText="1"/>
      <protection locked="0"/>
    </xf>
    <xf numFmtId="0" fontId="19" fillId="4" borderId="45" xfId="0" applyFont="1" applyFill="1" applyBorder="1" applyAlignment="1" applyProtection="1">
      <alignment horizontal="center" vertical="center" wrapText="1"/>
      <protection locked="0"/>
    </xf>
    <xf numFmtId="167" fontId="53" fillId="0" borderId="38" xfId="0" applyNumberFormat="1" applyFont="1" applyFill="1" applyBorder="1" applyAlignment="1" applyProtection="1">
      <alignment horizontal="right"/>
      <protection locked="0"/>
    </xf>
    <xf numFmtId="0" fontId="54" fillId="0" borderId="7" xfId="0" applyFont="1" applyFill="1" applyBorder="1" applyAlignment="1" applyProtection="1">
      <alignment horizontal="right"/>
      <protection locked="0"/>
    </xf>
    <xf numFmtId="9" fontId="54" fillId="10" borderId="39" xfId="0" applyNumberFormat="1" applyFont="1" applyFill="1" applyBorder="1" applyAlignment="1" applyProtection="1">
      <alignment horizontal="center"/>
      <protection locked="0"/>
    </xf>
    <xf numFmtId="0" fontId="54" fillId="10" borderId="10" xfId="0" applyFont="1" applyFill="1" applyBorder="1" applyAlignment="1" applyProtection="1">
      <alignment horizontal="center"/>
      <protection locked="0"/>
    </xf>
    <xf numFmtId="0" fontId="50" fillId="0" borderId="29" xfId="0" applyFont="1" applyFill="1" applyBorder="1" applyAlignment="1" applyProtection="1">
      <alignment horizontal="right"/>
      <protection locked="0"/>
    </xf>
    <xf numFmtId="0" fontId="50" fillId="0" borderId="30" xfId="0" applyFont="1" applyFill="1" applyBorder="1" applyAlignment="1" applyProtection="1">
      <alignment horizontal="right"/>
      <protection locked="0"/>
    </xf>
    <xf numFmtId="0" fontId="43" fillId="4" borderId="32" xfId="0" applyFont="1" applyFill="1" applyBorder="1" applyAlignment="1" applyProtection="1">
      <alignment horizontal="left" vertical="center" wrapText="1"/>
      <protection locked="0"/>
    </xf>
    <xf numFmtId="0" fontId="31" fillId="0" borderId="33" xfId="0" applyFont="1" applyBorder="1" applyAlignment="1" applyProtection="1">
      <alignment horizontal="left"/>
      <protection locked="0"/>
    </xf>
    <xf numFmtId="0" fontId="31" fillId="0" borderId="34" xfId="0" applyFont="1" applyBorder="1" applyAlignment="1" applyProtection="1">
      <alignment horizontal="left"/>
      <protection locked="0"/>
    </xf>
    <xf numFmtId="0" fontId="31" fillId="0" borderId="17" xfId="0" applyFont="1" applyBorder="1" applyAlignment="1" applyProtection="1">
      <alignment horizontal="center" vertical="center" wrapText="1"/>
      <protection locked="0"/>
    </xf>
    <xf numFmtId="0" fontId="31" fillId="4" borderId="33" xfId="0" applyFont="1" applyFill="1" applyBorder="1" applyAlignment="1" applyProtection="1">
      <alignment horizontal="left"/>
      <protection locked="0"/>
    </xf>
    <xf numFmtId="0" fontId="31" fillId="4" borderId="34" xfId="0" applyFont="1" applyFill="1" applyBorder="1" applyAlignment="1" applyProtection="1">
      <alignment horizontal="left"/>
      <protection locked="0"/>
    </xf>
    <xf numFmtId="0" fontId="31" fillId="4" borderId="17" xfId="0" applyFont="1" applyFill="1" applyBorder="1" applyAlignment="1" applyProtection="1">
      <alignment horizontal="left"/>
      <protection locked="0"/>
    </xf>
    <xf numFmtId="0" fontId="31" fillId="4" borderId="5" xfId="0" applyFont="1" applyFill="1" applyBorder="1" applyAlignment="1" applyProtection="1">
      <alignment horizontal="left"/>
      <protection locked="0"/>
    </xf>
    <xf numFmtId="0" fontId="31" fillId="4" borderId="18" xfId="0" applyFont="1" applyFill="1" applyBorder="1" applyAlignment="1" applyProtection="1">
      <alignment horizontal="left"/>
      <protection locked="0"/>
    </xf>
    <xf numFmtId="0" fontId="48" fillId="4" borderId="22" xfId="0" applyFont="1" applyFill="1" applyBorder="1" applyAlignment="1" applyProtection="1">
      <alignment horizontal="center" vertical="center" wrapText="1"/>
      <protection locked="0"/>
    </xf>
    <xf numFmtId="0" fontId="48" fillId="4" borderId="8" xfId="0" applyFont="1" applyFill="1" applyBorder="1" applyAlignment="1" applyProtection="1">
      <alignment horizontal="center" vertical="center" wrapText="1"/>
      <protection locked="0"/>
    </xf>
    <xf numFmtId="0" fontId="48" fillId="4" borderId="25" xfId="0" applyFont="1" applyFill="1" applyBorder="1" applyAlignment="1" applyProtection="1">
      <alignment horizontal="center" vertical="center" wrapText="1"/>
      <protection locked="0"/>
    </xf>
    <xf numFmtId="0" fontId="48" fillId="4" borderId="23" xfId="0" applyFont="1" applyFill="1" applyBorder="1" applyAlignment="1" applyProtection="1">
      <alignment horizontal="center" vertical="center" wrapText="1"/>
      <protection locked="0"/>
    </xf>
    <xf numFmtId="0" fontId="48" fillId="4" borderId="26" xfId="0" applyFont="1" applyFill="1" applyBorder="1" applyAlignment="1" applyProtection="1">
      <alignment horizontal="center" vertical="center" wrapText="1"/>
      <protection locked="0"/>
    </xf>
    <xf numFmtId="0" fontId="31" fillId="0" borderId="33" xfId="0" applyFont="1" applyBorder="1" applyAlignment="1" applyProtection="1">
      <alignment horizontal="left" wrapText="1"/>
      <protection locked="0"/>
    </xf>
    <xf numFmtId="0" fontId="31" fillId="0" borderId="34" xfId="0" applyFont="1" applyBorder="1" applyAlignment="1" applyProtection="1">
      <alignment horizontal="left" wrapText="1"/>
      <protection locked="0"/>
    </xf>
    <xf numFmtId="0" fontId="35" fillId="2" borderId="6" xfId="0" applyFont="1" applyFill="1" applyBorder="1" applyAlignment="1" applyProtection="1">
      <alignment horizontal="left"/>
      <protection locked="0"/>
    </xf>
    <xf numFmtId="0" fontId="36" fillId="2" borderId="5" xfId="0" applyFont="1" applyFill="1" applyBorder="1" applyAlignment="1" applyProtection="1">
      <alignment horizontal="left"/>
      <protection locked="0"/>
    </xf>
    <xf numFmtId="0" fontId="36" fillId="3" borderId="5" xfId="0" applyFont="1" applyFill="1" applyBorder="1" applyAlignment="1" applyProtection="1">
      <alignment wrapText="1"/>
      <protection locked="0"/>
    </xf>
    <xf numFmtId="0" fontId="31" fillId="3" borderId="5" xfId="0" applyFont="1" applyFill="1" applyBorder="1" applyAlignment="1" applyProtection="1">
      <alignment wrapText="1"/>
      <protection locked="0"/>
    </xf>
    <xf numFmtId="0" fontId="31" fillId="3" borderId="11" xfId="0" applyFont="1" applyFill="1" applyBorder="1" applyAlignment="1" applyProtection="1">
      <alignment wrapText="1"/>
      <protection locked="0"/>
    </xf>
    <xf numFmtId="0" fontId="43" fillId="4" borderId="15" xfId="0" applyFont="1" applyFill="1" applyBorder="1" applyAlignment="1" applyProtection="1">
      <alignment horizontal="left" vertical="center" wrapText="1"/>
      <protection locked="0"/>
    </xf>
    <xf numFmtId="0" fontId="31" fillId="0" borderId="8" xfId="0" applyFont="1" applyBorder="1" applyAlignment="1" applyProtection="1">
      <alignment horizontal="left" wrapText="1"/>
      <protection locked="0"/>
    </xf>
    <xf numFmtId="0" fontId="31" fillId="0" borderId="16" xfId="0" applyFont="1" applyBorder="1" applyAlignment="1" applyProtection="1">
      <alignment horizontal="left" wrapText="1"/>
      <protection locked="0"/>
    </xf>
    <xf numFmtId="0" fontId="31" fillId="0" borderId="19" xfId="0" applyFont="1" applyBorder="1" applyAlignment="1" applyProtection="1">
      <protection locked="0"/>
    </xf>
    <xf numFmtId="0" fontId="31" fillId="0" borderId="20" xfId="0" applyFont="1" applyBorder="1" applyAlignment="1" applyProtection="1">
      <protection locked="0"/>
    </xf>
    <xf numFmtId="0" fontId="48" fillId="4" borderId="21" xfId="0" applyFont="1" applyFill="1" applyBorder="1" applyAlignment="1" applyProtection="1">
      <alignment horizontal="center" vertical="center" wrapText="1"/>
      <protection locked="0"/>
    </xf>
    <xf numFmtId="0" fontId="48" fillId="4" borderId="24" xfId="0" applyFont="1" applyFill="1" applyBorder="1" applyAlignment="1" applyProtection="1">
      <alignment horizontal="center" vertical="center" wrapText="1"/>
      <protection locked="0"/>
    </xf>
    <xf numFmtId="0" fontId="36" fillId="2" borderId="6" xfId="0" applyFont="1" applyFill="1" applyBorder="1" applyAlignment="1" applyProtection="1">
      <alignment horizontal="left"/>
      <protection locked="0"/>
    </xf>
    <xf numFmtId="0" fontId="36" fillId="3" borderId="10" xfId="0" applyFont="1" applyFill="1" applyBorder="1" applyAlignment="1" applyProtection="1">
      <alignment wrapText="1"/>
      <protection locked="0"/>
    </xf>
    <xf numFmtId="0" fontId="40" fillId="3" borderId="5" xfId="0" applyFont="1" applyFill="1" applyBorder="1" applyAlignment="1" applyProtection="1">
      <alignment horizontal="center" wrapText="1"/>
      <protection locked="0"/>
    </xf>
    <xf numFmtId="0" fontId="40" fillId="3" borderId="5" xfId="0" applyFont="1" applyFill="1" applyBorder="1" applyAlignment="1" applyProtection="1">
      <alignment horizontal="center"/>
      <protection locked="0"/>
    </xf>
    <xf numFmtId="0" fontId="42" fillId="3" borderId="12" xfId="0" applyFont="1" applyFill="1" applyBorder="1" applyAlignment="1" applyProtection="1">
      <protection locked="0"/>
    </xf>
    <xf numFmtId="0" fontId="42" fillId="3" borderId="13" xfId="0" applyFont="1" applyFill="1" applyBorder="1" applyAlignment="1" applyProtection="1">
      <protection locked="0"/>
    </xf>
    <xf numFmtId="0" fontId="42" fillId="3" borderId="14" xfId="0" applyFont="1" applyFill="1" applyBorder="1" applyAlignment="1" applyProtection="1">
      <protection locked="0"/>
    </xf>
    <xf numFmtId="0" fontId="35" fillId="2" borderId="1" xfId="0" applyFont="1" applyFill="1" applyBorder="1" applyAlignment="1" applyProtection="1">
      <alignment horizontal="left"/>
      <protection locked="0"/>
    </xf>
    <xf numFmtId="0" fontId="36" fillId="2" borderId="2" xfId="0" applyFont="1" applyFill="1" applyBorder="1" applyAlignment="1" applyProtection="1">
      <alignment horizontal="left"/>
      <protection locked="0"/>
    </xf>
    <xf numFmtId="0" fontId="36" fillId="3" borderId="2" xfId="0" applyFont="1" applyFill="1" applyBorder="1" applyAlignment="1" applyProtection="1">
      <alignment wrapText="1"/>
      <protection locked="0"/>
    </xf>
    <xf numFmtId="0" fontId="31" fillId="3" borderId="2" xfId="0" applyFont="1" applyFill="1" applyBorder="1" applyAlignment="1" applyProtection="1">
      <alignment wrapText="1"/>
      <protection locked="0"/>
    </xf>
    <xf numFmtId="0" fontId="31" fillId="3" borderId="4" xfId="0" applyFont="1" applyFill="1" applyBorder="1" applyAlignment="1" applyProtection="1">
      <alignment wrapText="1"/>
      <protection locked="0"/>
    </xf>
    <xf numFmtId="0" fontId="37" fillId="3" borderId="3" xfId="1" applyFont="1" applyFill="1" applyBorder="1" applyAlignment="1" applyProtection="1">
      <alignment wrapText="1"/>
      <protection locked="0"/>
    </xf>
    <xf numFmtId="0" fontId="37" fillId="3" borderId="2" xfId="1" applyFont="1" applyFill="1" applyBorder="1" applyAlignment="1" applyProtection="1">
      <alignment wrapText="1"/>
      <protection locked="0"/>
    </xf>
    <xf numFmtId="0" fontId="37" fillId="3" borderId="4" xfId="1" applyFont="1" applyFill="1" applyBorder="1" applyAlignment="1" applyProtection="1">
      <alignment wrapText="1"/>
      <protection locked="0"/>
    </xf>
    <xf numFmtId="0" fontId="36" fillId="3" borderId="7" xfId="0" applyFont="1" applyFill="1" applyBorder="1" applyAlignment="1" applyProtection="1">
      <alignment wrapText="1"/>
      <protection locked="0"/>
    </xf>
    <xf numFmtId="0" fontId="31" fillId="3" borderId="8" xfId="0" applyFont="1" applyFill="1" applyBorder="1" applyAlignment="1" applyProtection="1">
      <alignment wrapText="1"/>
      <protection locked="0"/>
    </xf>
    <xf numFmtId="0" fontId="31" fillId="3" borderId="9" xfId="0" applyFont="1" applyFill="1" applyBorder="1" applyAlignment="1" applyProtection="1">
      <alignment wrapText="1"/>
      <protection locked="0"/>
    </xf>
    <xf numFmtId="0" fontId="36" fillId="0" borderId="10" xfId="0" applyFont="1" applyFill="1" applyBorder="1" applyAlignment="1" applyProtection="1">
      <alignment wrapText="1"/>
      <protection locked="0"/>
    </xf>
    <xf numFmtId="0" fontId="36" fillId="0" borderId="5" xfId="0" applyFont="1" applyFill="1" applyBorder="1" applyAlignment="1" applyProtection="1">
      <alignment wrapText="1"/>
      <protection locked="0"/>
    </xf>
    <xf numFmtId="0" fontId="36" fillId="0" borderId="11" xfId="0" applyFont="1" applyFill="1" applyBorder="1" applyAlignment="1" applyProtection="1">
      <alignment wrapText="1"/>
      <protection locked="0"/>
    </xf>
  </cellXfs>
  <cellStyles count="2">
    <cellStyle name="Hipervínculo" xfId="1" builtinId="8"/>
    <cellStyle name="Normal" xfId="0" builtinId="0"/>
  </cellStyles>
  <dxfs count="40">
    <dxf>
      <font>
        <b/>
        <i/>
      </font>
      <fill>
        <patternFill>
          <bgColor theme="0" tint="-0.14996795556505021"/>
        </patternFill>
      </fill>
    </dxf>
    <dxf>
      <font>
        <b/>
        <i/>
        <color theme="0"/>
      </font>
      <fill>
        <patternFill>
          <bgColor rgb="FF00B050"/>
        </patternFill>
      </fill>
    </dxf>
    <dxf>
      <font>
        <color theme="0"/>
      </font>
      <fill>
        <patternFill>
          <bgColor theme="3"/>
        </patternFill>
      </fill>
    </dxf>
    <dxf>
      <font>
        <b/>
        <i/>
        <color auto="1"/>
        <name val="Cambria"/>
        <scheme val="none"/>
      </font>
      <fill>
        <patternFill>
          <bgColor theme="8" tint="0.59996337778862885"/>
        </patternFill>
      </fill>
    </dxf>
    <dxf>
      <font>
        <b/>
        <i/>
        <color auto="1"/>
        <name val="Cambria"/>
        <scheme val="none"/>
      </font>
      <fill>
        <patternFill>
          <bgColor theme="9" tint="0.59996337778862885"/>
        </patternFill>
      </fill>
    </dxf>
    <dxf>
      <fill>
        <patternFill>
          <bgColor theme="6" tint="0.79998168889431442"/>
        </patternFill>
      </fill>
    </dxf>
    <dxf>
      <font>
        <b val="0"/>
        <i val="0"/>
        <color theme="0"/>
        <name val="Cambria"/>
        <scheme val="none"/>
      </font>
      <fill>
        <patternFill>
          <bgColor rgb="FF00B050"/>
        </patternFill>
      </fill>
    </dxf>
    <dxf>
      <fill>
        <patternFill>
          <bgColor theme="5" tint="0.59996337778862885"/>
        </patternFill>
      </fill>
    </dxf>
    <dxf>
      <font>
        <color theme="0"/>
      </font>
      <fill>
        <patternFill>
          <bgColor theme="0"/>
        </patternFill>
      </fill>
    </dxf>
    <dxf>
      <font>
        <color theme="0"/>
      </font>
      <fill>
        <patternFill>
          <bgColor theme="0"/>
        </patternFill>
      </fill>
    </dxf>
    <dxf>
      <font>
        <b val="0"/>
        <i val="0"/>
        <color auto="1"/>
      </font>
      <fill>
        <patternFill>
          <bgColor theme="0" tint="-4.9989318521683403E-2"/>
        </patternFill>
      </fill>
    </dxf>
    <dxf>
      <font>
        <b/>
        <i/>
        <color rgb="FFFF0000"/>
      </font>
    </dxf>
    <dxf>
      <font>
        <color rgb="FF9C0006"/>
      </font>
    </dxf>
    <dxf>
      <font>
        <b/>
        <i val="0"/>
        <color rgb="FFFF0000"/>
      </font>
    </dxf>
    <dxf>
      <font>
        <b/>
        <i/>
        <color rgb="FFFF0000"/>
      </font>
    </dxf>
    <dxf>
      <font>
        <color rgb="FF9C0006"/>
      </font>
    </dxf>
    <dxf>
      <font>
        <b/>
        <i val="0"/>
        <color rgb="FFFF0000"/>
      </font>
    </dxf>
    <dxf>
      <font>
        <b/>
        <i/>
        <color rgb="FFFF0000"/>
      </font>
    </dxf>
    <dxf>
      <font>
        <b/>
        <i/>
      </font>
      <fill>
        <patternFill>
          <bgColor theme="0" tint="-0.14996795556505021"/>
        </patternFill>
      </fill>
    </dxf>
    <dxf>
      <font>
        <b/>
        <i/>
        <color theme="0"/>
      </font>
      <fill>
        <patternFill>
          <bgColor rgb="FF00B050"/>
        </patternFill>
      </fill>
    </dxf>
    <dxf>
      <font>
        <b/>
        <i/>
        <color auto="1"/>
        <name val="Cambria"/>
        <scheme val="none"/>
      </font>
      <fill>
        <patternFill>
          <bgColor theme="8" tint="0.59996337778862885"/>
        </patternFill>
      </fill>
    </dxf>
    <dxf>
      <font>
        <b/>
        <i/>
        <color auto="1"/>
        <name val="Cambria"/>
        <scheme val="none"/>
      </font>
      <fill>
        <patternFill>
          <bgColor theme="9" tint="0.59996337778862885"/>
        </patternFill>
      </fill>
    </dxf>
    <dxf>
      <font>
        <color theme="0"/>
      </font>
      <fill>
        <patternFill>
          <bgColor theme="3"/>
        </patternFill>
      </fill>
    </dxf>
    <dxf>
      <font>
        <color theme="0"/>
      </font>
      <fill>
        <patternFill>
          <bgColor theme="0"/>
        </patternFill>
      </fill>
    </dxf>
    <dxf>
      <font>
        <b/>
        <i/>
        <color rgb="FFFF0000"/>
      </font>
    </dxf>
    <dxf>
      <font>
        <b/>
        <i/>
      </font>
      <fill>
        <patternFill>
          <bgColor theme="0" tint="-0.14996795556505021"/>
        </patternFill>
      </fill>
    </dxf>
    <dxf>
      <font>
        <b/>
        <i/>
        <color theme="0"/>
      </font>
      <fill>
        <patternFill>
          <bgColor rgb="FF00B050"/>
        </patternFill>
      </fill>
    </dxf>
    <dxf>
      <font>
        <color theme="0"/>
      </font>
      <fill>
        <patternFill>
          <bgColor theme="3"/>
        </patternFill>
      </fill>
    </dxf>
    <dxf>
      <font>
        <b/>
        <i/>
        <color auto="1"/>
        <name val="Cambria"/>
        <scheme val="none"/>
      </font>
      <fill>
        <patternFill>
          <bgColor theme="8" tint="0.59996337778862885"/>
        </patternFill>
      </fill>
    </dxf>
    <dxf>
      <font>
        <b/>
        <i/>
        <color auto="1"/>
        <name val="Cambria"/>
        <scheme val="none"/>
      </font>
      <fill>
        <patternFill>
          <bgColor theme="9" tint="0.59996337778862885"/>
        </patternFill>
      </fill>
    </dxf>
    <dxf>
      <fill>
        <patternFill>
          <bgColor theme="6" tint="0.79998168889431442"/>
        </patternFill>
      </fill>
    </dxf>
    <dxf>
      <font>
        <b val="0"/>
        <i val="0"/>
        <color theme="0"/>
        <name val="Cambria"/>
        <scheme val="none"/>
      </font>
      <fill>
        <patternFill>
          <bgColor rgb="FF00B050"/>
        </patternFill>
      </fill>
    </dxf>
    <dxf>
      <fill>
        <patternFill>
          <bgColor theme="5" tint="0.59996337778862885"/>
        </patternFill>
      </fill>
    </dxf>
    <dxf>
      <font>
        <color theme="0"/>
      </font>
      <fill>
        <patternFill>
          <bgColor theme="0"/>
        </patternFill>
      </fill>
    </dxf>
    <dxf>
      <font>
        <color theme="0"/>
      </font>
      <fill>
        <patternFill>
          <bgColor theme="0"/>
        </patternFill>
      </fill>
    </dxf>
    <dxf>
      <font>
        <b val="0"/>
        <i val="0"/>
        <color auto="1"/>
      </font>
      <fill>
        <patternFill>
          <bgColor theme="0" tint="-4.9989318521683403E-2"/>
        </patternFill>
      </fill>
    </dxf>
    <dxf>
      <font>
        <b/>
        <i/>
        <color rgb="FFFF0000"/>
      </font>
    </dxf>
    <dxf>
      <font>
        <color rgb="FF9C0006"/>
      </font>
    </dxf>
    <dxf>
      <font>
        <b/>
        <i val="0"/>
        <color rgb="FFFF0000"/>
      </font>
    </dxf>
    <dxf>
      <font>
        <b/>
        <i/>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xcelgrati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xcelgratis.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xcelgrati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tabSelected="1" workbookViewId="0">
      <selection activeCell="I26" sqref="I26"/>
    </sheetView>
  </sheetViews>
  <sheetFormatPr baseColWidth="10" defaultRowHeight="15"/>
  <cols>
    <col min="1" max="1" width="4.85546875" style="30" customWidth="1"/>
    <col min="2" max="2" width="14.5703125" style="30" customWidth="1"/>
    <col min="3" max="3" width="20.140625" style="30" customWidth="1"/>
    <col min="4" max="4" width="13" style="30" customWidth="1"/>
    <col min="5" max="5" width="10" style="30" customWidth="1"/>
    <col min="6" max="6" width="13.28515625" style="30" customWidth="1"/>
    <col min="7" max="7" width="13.140625" style="30" bestFit="1" customWidth="1"/>
    <col min="8" max="8" width="15" style="30" customWidth="1"/>
    <col min="9" max="9" width="13.28515625" style="30" customWidth="1"/>
    <col min="10" max="10" width="5" style="30" customWidth="1"/>
    <col min="11" max="11" width="19.7109375" style="30" bestFit="1" customWidth="1"/>
    <col min="12" max="12" width="14.140625" style="30" customWidth="1"/>
    <col min="13" max="13" width="12.85546875" style="30" customWidth="1"/>
    <col min="14" max="14" width="18.140625" style="30" customWidth="1"/>
    <col min="15" max="15" width="16.28515625" style="30" customWidth="1"/>
    <col min="16" max="256" width="11.42578125" style="30"/>
    <col min="257" max="257" width="6.7109375" style="30" customWidth="1"/>
    <col min="258" max="258" width="14.5703125" style="30" customWidth="1"/>
    <col min="259" max="259" width="20.140625" style="30" customWidth="1"/>
    <col min="260" max="260" width="13" style="30" customWidth="1"/>
    <col min="261" max="261" width="10" style="30" customWidth="1"/>
    <col min="262" max="262" width="13.28515625" style="30" customWidth="1"/>
    <col min="263" max="263" width="13.140625" style="30" bestFit="1" customWidth="1"/>
    <col min="264" max="264" width="16.28515625" style="30" customWidth="1"/>
    <col min="265" max="265" width="14.5703125" style="30" customWidth="1"/>
    <col min="266" max="266" width="5" style="30" customWidth="1"/>
    <col min="267" max="267" width="19.7109375" style="30" bestFit="1" customWidth="1"/>
    <col min="268" max="268" width="14.140625" style="30" customWidth="1"/>
    <col min="269" max="269" width="12.85546875" style="30" customWidth="1"/>
    <col min="270" max="270" width="18.140625" style="30" customWidth="1"/>
    <col min="271" max="271" width="16.28515625" style="30" customWidth="1"/>
    <col min="272" max="512" width="11.42578125" style="30"/>
    <col min="513" max="513" width="6.7109375" style="30" customWidth="1"/>
    <col min="514" max="514" width="14.5703125" style="30" customWidth="1"/>
    <col min="515" max="515" width="20.140625" style="30" customWidth="1"/>
    <col min="516" max="516" width="13" style="30" customWidth="1"/>
    <col min="517" max="517" width="10" style="30" customWidth="1"/>
    <col min="518" max="518" width="13.28515625" style="30" customWidth="1"/>
    <col min="519" max="519" width="13.140625" style="30" bestFit="1" customWidth="1"/>
    <col min="520" max="520" width="16.28515625" style="30" customWidth="1"/>
    <col min="521" max="521" width="14.5703125" style="30" customWidth="1"/>
    <col min="522" max="522" width="5" style="30" customWidth="1"/>
    <col min="523" max="523" width="19.7109375" style="30" bestFit="1" customWidth="1"/>
    <col min="524" max="524" width="14.140625" style="30" customWidth="1"/>
    <col min="525" max="525" width="12.85546875" style="30" customWidth="1"/>
    <col min="526" max="526" width="18.140625" style="30" customWidth="1"/>
    <col min="527" max="527" width="16.28515625" style="30" customWidth="1"/>
    <col min="528" max="768" width="11.42578125" style="30"/>
    <col min="769" max="769" width="6.7109375" style="30" customWidth="1"/>
    <col min="770" max="770" width="14.5703125" style="30" customWidth="1"/>
    <col min="771" max="771" width="20.140625" style="30" customWidth="1"/>
    <col min="772" max="772" width="13" style="30" customWidth="1"/>
    <col min="773" max="773" width="10" style="30" customWidth="1"/>
    <col min="774" max="774" width="13.28515625" style="30" customWidth="1"/>
    <col min="775" max="775" width="13.140625" style="30" bestFit="1" customWidth="1"/>
    <col min="776" max="776" width="16.28515625" style="30" customWidth="1"/>
    <col min="777" max="777" width="14.5703125" style="30" customWidth="1"/>
    <col min="778" max="778" width="5" style="30" customWidth="1"/>
    <col min="779" max="779" width="19.7109375" style="30" bestFit="1" customWidth="1"/>
    <col min="780" max="780" width="14.140625" style="30" customWidth="1"/>
    <col min="781" max="781" width="12.85546875" style="30" customWidth="1"/>
    <col min="782" max="782" width="18.140625" style="30" customWidth="1"/>
    <col min="783" max="783" width="16.28515625" style="30" customWidth="1"/>
    <col min="784" max="1024" width="11.42578125" style="30"/>
    <col min="1025" max="1025" width="6.7109375" style="30" customWidth="1"/>
    <col min="1026" max="1026" width="14.5703125" style="30" customWidth="1"/>
    <col min="1027" max="1027" width="20.140625" style="30" customWidth="1"/>
    <col min="1028" max="1028" width="13" style="30" customWidth="1"/>
    <col min="1029" max="1029" width="10" style="30" customWidth="1"/>
    <col min="1030" max="1030" width="13.28515625" style="30" customWidth="1"/>
    <col min="1031" max="1031" width="13.140625" style="30" bestFit="1" customWidth="1"/>
    <col min="1032" max="1032" width="16.28515625" style="30" customWidth="1"/>
    <col min="1033" max="1033" width="14.5703125" style="30" customWidth="1"/>
    <col min="1034" max="1034" width="5" style="30" customWidth="1"/>
    <col min="1035" max="1035" width="19.7109375" style="30" bestFit="1" customWidth="1"/>
    <col min="1036" max="1036" width="14.140625" style="30" customWidth="1"/>
    <col min="1037" max="1037" width="12.85546875" style="30" customWidth="1"/>
    <col min="1038" max="1038" width="18.140625" style="30" customWidth="1"/>
    <col min="1039" max="1039" width="16.28515625" style="30" customWidth="1"/>
    <col min="1040" max="1280" width="11.42578125" style="30"/>
    <col min="1281" max="1281" width="6.7109375" style="30" customWidth="1"/>
    <col min="1282" max="1282" width="14.5703125" style="30" customWidth="1"/>
    <col min="1283" max="1283" width="20.140625" style="30" customWidth="1"/>
    <col min="1284" max="1284" width="13" style="30" customWidth="1"/>
    <col min="1285" max="1285" width="10" style="30" customWidth="1"/>
    <col min="1286" max="1286" width="13.28515625" style="30" customWidth="1"/>
    <col min="1287" max="1287" width="13.140625" style="30" bestFit="1" customWidth="1"/>
    <col min="1288" max="1288" width="16.28515625" style="30" customWidth="1"/>
    <col min="1289" max="1289" width="14.5703125" style="30" customWidth="1"/>
    <col min="1290" max="1290" width="5" style="30" customWidth="1"/>
    <col min="1291" max="1291" width="19.7109375" style="30" bestFit="1" customWidth="1"/>
    <col min="1292" max="1292" width="14.140625" style="30" customWidth="1"/>
    <col min="1293" max="1293" width="12.85546875" style="30" customWidth="1"/>
    <col min="1294" max="1294" width="18.140625" style="30" customWidth="1"/>
    <col min="1295" max="1295" width="16.28515625" style="30" customWidth="1"/>
    <col min="1296" max="1536" width="11.42578125" style="30"/>
    <col min="1537" max="1537" width="6.7109375" style="30" customWidth="1"/>
    <col min="1538" max="1538" width="14.5703125" style="30" customWidth="1"/>
    <col min="1539" max="1539" width="20.140625" style="30" customWidth="1"/>
    <col min="1540" max="1540" width="13" style="30" customWidth="1"/>
    <col min="1541" max="1541" width="10" style="30" customWidth="1"/>
    <col min="1542" max="1542" width="13.28515625" style="30" customWidth="1"/>
    <col min="1543" max="1543" width="13.140625" style="30" bestFit="1" customWidth="1"/>
    <col min="1544" max="1544" width="16.28515625" style="30" customWidth="1"/>
    <col min="1545" max="1545" width="14.5703125" style="30" customWidth="1"/>
    <col min="1546" max="1546" width="5" style="30" customWidth="1"/>
    <col min="1547" max="1547" width="19.7109375" style="30" bestFit="1" customWidth="1"/>
    <col min="1548" max="1548" width="14.140625" style="30" customWidth="1"/>
    <col min="1549" max="1549" width="12.85546875" style="30" customWidth="1"/>
    <col min="1550" max="1550" width="18.140625" style="30" customWidth="1"/>
    <col min="1551" max="1551" width="16.28515625" style="30" customWidth="1"/>
    <col min="1552" max="1792" width="11.42578125" style="30"/>
    <col min="1793" max="1793" width="6.7109375" style="30" customWidth="1"/>
    <col min="1794" max="1794" width="14.5703125" style="30" customWidth="1"/>
    <col min="1795" max="1795" width="20.140625" style="30" customWidth="1"/>
    <col min="1796" max="1796" width="13" style="30" customWidth="1"/>
    <col min="1797" max="1797" width="10" style="30" customWidth="1"/>
    <col min="1798" max="1798" width="13.28515625" style="30" customWidth="1"/>
    <col min="1799" max="1799" width="13.140625" style="30" bestFit="1" customWidth="1"/>
    <col min="1800" max="1800" width="16.28515625" style="30" customWidth="1"/>
    <col min="1801" max="1801" width="14.5703125" style="30" customWidth="1"/>
    <col min="1802" max="1802" width="5" style="30" customWidth="1"/>
    <col min="1803" max="1803" width="19.7109375" style="30" bestFit="1" customWidth="1"/>
    <col min="1804" max="1804" width="14.140625" style="30" customWidth="1"/>
    <col min="1805" max="1805" width="12.85546875" style="30" customWidth="1"/>
    <col min="1806" max="1806" width="18.140625" style="30" customWidth="1"/>
    <col min="1807" max="1807" width="16.28515625" style="30" customWidth="1"/>
    <col min="1808" max="2048" width="11.42578125" style="30"/>
    <col min="2049" max="2049" width="6.7109375" style="30" customWidth="1"/>
    <col min="2050" max="2050" width="14.5703125" style="30" customWidth="1"/>
    <col min="2051" max="2051" width="20.140625" style="30" customWidth="1"/>
    <col min="2052" max="2052" width="13" style="30" customWidth="1"/>
    <col min="2053" max="2053" width="10" style="30" customWidth="1"/>
    <col min="2054" max="2054" width="13.28515625" style="30" customWidth="1"/>
    <col min="2055" max="2055" width="13.140625" style="30" bestFit="1" customWidth="1"/>
    <col min="2056" max="2056" width="16.28515625" style="30" customWidth="1"/>
    <col min="2057" max="2057" width="14.5703125" style="30" customWidth="1"/>
    <col min="2058" max="2058" width="5" style="30" customWidth="1"/>
    <col min="2059" max="2059" width="19.7109375" style="30" bestFit="1" customWidth="1"/>
    <col min="2060" max="2060" width="14.140625" style="30" customWidth="1"/>
    <col min="2061" max="2061" width="12.85546875" style="30" customWidth="1"/>
    <col min="2062" max="2062" width="18.140625" style="30" customWidth="1"/>
    <col min="2063" max="2063" width="16.28515625" style="30" customWidth="1"/>
    <col min="2064" max="2304" width="11.42578125" style="30"/>
    <col min="2305" max="2305" width="6.7109375" style="30" customWidth="1"/>
    <col min="2306" max="2306" width="14.5703125" style="30" customWidth="1"/>
    <col min="2307" max="2307" width="20.140625" style="30" customWidth="1"/>
    <col min="2308" max="2308" width="13" style="30" customWidth="1"/>
    <col min="2309" max="2309" width="10" style="30" customWidth="1"/>
    <col min="2310" max="2310" width="13.28515625" style="30" customWidth="1"/>
    <col min="2311" max="2311" width="13.140625" style="30" bestFit="1" customWidth="1"/>
    <col min="2312" max="2312" width="16.28515625" style="30" customWidth="1"/>
    <col min="2313" max="2313" width="14.5703125" style="30" customWidth="1"/>
    <col min="2314" max="2314" width="5" style="30" customWidth="1"/>
    <col min="2315" max="2315" width="19.7109375" style="30" bestFit="1" customWidth="1"/>
    <col min="2316" max="2316" width="14.140625" style="30" customWidth="1"/>
    <col min="2317" max="2317" width="12.85546875" style="30" customWidth="1"/>
    <col min="2318" max="2318" width="18.140625" style="30" customWidth="1"/>
    <col min="2319" max="2319" width="16.28515625" style="30" customWidth="1"/>
    <col min="2320" max="2560" width="11.42578125" style="30"/>
    <col min="2561" max="2561" width="6.7109375" style="30" customWidth="1"/>
    <col min="2562" max="2562" width="14.5703125" style="30" customWidth="1"/>
    <col min="2563" max="2563" width="20.140625" style="30" customWidth="1"/>
    <col min="2564" max="2564" width="13" style="30" customWidth="1"/>
    <col min="2565" max="2565" width="10" style="30" customWidth="1"/>
    <col min="2566" max="2566" width="13.28515625" style="30" customWidth="1"/>
    <col min="2567" max="2567" width="13.140625" style="30" bestFit="1" customWidth="1"/>
    <col min="2568" max="2568" width="16.28515625" style="30" customWidth="1"/>
    <col min="2569" max="2569" width="14.5703125" style="30" customWidth="1"/>
    <col min="2570" max="2570" width="5" style="30" customWidth="1"/>
    <col min="2571" max="2571" width="19.7109375" style="30" bestFit="1" customWidth="1"/>
    <col min="2572" max="2572" width="14.140625" style="30" customWidth="1"/>
    <col min="2573" max="2573" width="12.85546875" style="30" customWidth="1"/>
    <col min="2574" max="2574" width="18.140625" style="30" customWidth="1"/>
    <col min="2575" max="2575" width="16.28515625" style="30" customWidth="1"/>
    <col min="2576" max="2816" width="11.42578125" style="30"/>
    <col min="2817" max="2817" width="6.7109375" style="30" customWidth="1"/>
    <col min="2818" max="2818" width="14.5703125" style="30" customWidth="1"/>
    <col min="2819" max="2819" width="20.140625" style="30" customWidth="1"/>
    <col min="2820" max="2820" width="13" style="30" customWidth="1"/>
    <col min="2821" max="2821" width="10" style="30" customWidth="1"/>
    <col min="2822" max="2822" width="13.28515625" style="30" customWidth="1"/>
    <col min="2823" max="2823" width="13.140625" style="30" bestFit="1" customWidth="1"/>
    <col min="2824" max="2824" width="16.28515625" style="30" customWidth="1"/>
    <col min="2825" max="2825" width="14.5703125" style="30" customWidth="1"/>
    <col min="2826" max="2826" width="5" style="30" customWidth="1"/>
    <col min="2827" max="2827" width="19.7109375" style="30" bestFit="1" customWidth="1"/>
    <col min="2828" max="2828" width="14.140625" style="30" customWidth="1"/>
    <col min="2829" max="2829" width="12.85546875" style="30" customWidth="1"/>
    <col min="2830" max="2830" width="18.140625" style="30" customWidth="1"/>
    <col min="2831" max="2831" width="16.28515625" style="30" customWidth="1"/>
    <col min="2832" max="3072" width="11.42578125" style="30"/>
    <col min="3073" max="3073" width="6.7109375" style="30" customWidth="1"/>
    <col min="3074" max="3074" width="14.5703125" style="30" customWidth="1"/>
    <col min="3075" max="3075" width="20.140625" style="30" customWidth="1"/>
    <col min="3076" max="3076" width="13" style="30" customWidth="1"/>
    <col min="3077" max="3077" width="10" style="30" customWidth="1"/>
    <col min="3078" max="3078" width="13.28515625" style="30" customWidth="1"/>
    <col min="3079" max="3079" width="13.140625" style="30" bestFit="1" customWidth="1"/>
    <col min="3080" max="3080" width="16.28515625" style="30" customWidth="1"/>
    <col min="3081" max="3081" width="14.5703125" style="30" customWidth="1"/>
    <col min="3082" max="3082" width="5" style="30" customWidth="1"/>
    <col min="3083" max="3083" width="19.7109375" style="30" bestFit="1" customWidth="1"/>
    <col min="3084" max="3084" width="14.140625" style="30" customWidth="1"/>
    <col min="3085" max="3085" width="12.85546875" style="30" customWidth="1"/>
    <col min="3086" max="3086" width="18.140625" style="30" customWidth="1"/>
    <col min="3087" max="3087" width="16.28515625" style="30" customWidth="1"/>
    <col min="3088" max="3328" width="11.42578125" style="30"/>
    <col min="3329" max="3329" width="6.7109375" style="30" customWidth="1"/>
    <col min="3330" max="3330" width="14.5703125" style="30" customWidth="1"/>
    <col min="3331" max="3331" width="20.140625" style="30" customWidth="1"/>
    <col min="3332" max="3332" width="13" style="30" customWidth="1"/>
    <col min="3333" max="3333" width="10" style="30" customWidth="1"/>
    <col min="3334" max="3334" width="13.28515625" style="30" customWidth="1"/>
    <col min="3335" max="3335" width="13.140625" style="30" bestFit="1" customWidth="1"/>
    <col min="3336" max="3336" width="16.28515625" style="30" customWidth="1"/>
    <col min="3337" max="3337" width="14.5703125" style="30" customWidth="1"/>
    <col min="3338" max="3338" width="5" style="30" customWidth="1"/>
    <col min="3339" max="3339" width="19.7109375" style="30" bestFit="1" customWidth="1"/>
    <col min="3340" max="3340" width="14.140625" style="30" customWidth="1"/>
    <col min="3341" max="3341" width="12.85546875" style="30" customWidth="1"/>
    <col min="3342" max="3342" width="18.140625" style="30" customWidth="1"/>
    <col min="3343" max="3343" width="16.28515625" style="30" customWidth="1"/>
    <col min="3344" max="3584" width="11.42578125" style="30"/>
    <col min="3585" max="3585" width="6.7109375" style="30" customWidth="1"/>
    <col min="3586" max="3586" width="14.5703125" style="30" customWidth="1"/>
    <col min="3587" max="3587" width="20.140625" style="30" customWidth="1"/>
    <col min="3588" max="3588" width="13" style="30" customWidth="1"/>
    <col min="3589" max="3589" width="10" style="30" customWidth="1"/>
    <col min="3590" max="3590" width="13.28515625" style="30" customWidth="1"/>
    <col min="3591" max="3591" width="13.140625" style="30" bestFit="1" customWidth="1"/>
    <col min="3592" max="3592" width="16.28515625" style="30" customWidth="1"/>
    <col min="3593" max="3593" width="14.5703125" style="30" customWidth="1"/>
    <col min="3594" max="3594" width="5" style="30" customWidth="1"/>
    <col min="3595" max="3595" width="19.7109375" style="30" bestFit="1" customWidth="1"/>
    <col min="3596" max="3596" width="14.140625" style="30" customWidth="1"/>
    <col min="3597" max="3597" width="12.85546875" style="30" customWidth="1"/>
    <col min="3598" max="3598" width="18.140625" style="30" customWidth="1"/>
    <col min="3599" max="3599" width="16.28515625" style="30" customWidth="1"/>
    <col min="3600" max="3840" width="11.42578125" style="30"/>
    <col min="3841" max="3841" width="6.7109375" style="30" customWidth="1"/>
    <col min="3842" max="3842" width="14.5703125" style="30" customWidth="1"/>
    <col min="3843" max="3843" width="20.140625" style="30" customWidth="1"/>
    <col min="3844" max="3844" width="13" style="30" customWidth="1"/>
    <col min="3845" max="3845" width="10" style="30" customWidth="1"/>
    <col min="3846" max="3846" width="13.28515625" style="30" customWidth="1"/>
    <col min="3847" max="3847" width="13.140625" style="30" bestFit="1" customWidth="1"/>
    <col min="3848" max="3848" width="16.28515625" style="30" customWidth="1"/>
    <col min="3849" max="3849" width="14.5703125" style="30" customWidth="1"/>
    <col min="3850" max="3850" width="5" style="30" customWidth="1"/>
    <col min="3851" max="3851" width="19.7109375" style="30" bestFit="1" customWidth="1"/>
    <col min="3852" max="3852" width="14.140625" style="30" customWidth="1"/>
    <col min="3853" max="3853" width="12.85546875" style="30" customWidth="1"/>
    <col min="3854" max="3854" width="18.140625" style="30" customWidth="1"/>
    <col min="3855" max="3855" width="16.28515625" style="30" customWidth="1"/>
    <col min="3856" max="4096" width="11.42578125" style="30"/>
    <col min="4097" max="4097" width="6.7109375" style="30" customWidth="1"/>
    <col min="4098" max="4098" width="14.5703125" style="30" customWidth="1"/>
    <col min="4099" max="4099" width="20.140625" style="30" customWidth="1"/>
    <col min="4100" max="4100" width="13" style="30" customWidth="1"/>
    <col min="4101" max="4101" width="10" style="30" customWidth="1"/>
    <col min="4102" max="4102" width="13.28515625" style="30" customWidth="1"/>
    <col min="4103" max="4103" width="13.140625" style="30" bestFit="1" customWidth="1"/>
    <col min="4104" max="4104" width="16.28515625" style="30" customWidth="1"/>
    <col min="4105" max="4105" width="14.5703125" style="30" customWidth="1"/>
    <col min="4106" max="4106" width="5" style="30" customWidth="1"/>
    <col min="4107" max="4107" width="19.7109375" style="30" bestFit="1" customWidth="1"/>
    <col min="4108" max="4108" width="14.140625" style="30" customWidth="1"/>
    <col min="4109" max="4109" width="12.85546875" style="30" customWidth="1"/>
    <col min="4110" max="4110" width="18.140625" style="30" customWidth="1"/>
    <col min="4111" max="4111" width="16.28515625" style="30" customWidth="1"/>
    <col min="4112" max="4352" width="11.42578125" style="30"/>
    <col min="4353" max="4353" width="6.7109375" style="30" customWidth="1"/>
    <col min="4354" max="4354" width="14.5703125" style="30" customWidth="1"/>
    <col min="4355" max="4355" width="20.140625" style="30" customWidth="1"/>
    <col min="4356" max="4356" width="13" style="30" customWidth="1"/>
    <col min="4357" max="4357" width="10" style="30" customWidth="1"/>
    <col min="4358" max="4358" width="13.28515625" style="30" customWidth="1"/>
    <col min="4359" max="4359" width="13.140625" style="30" bestFit="1" customWidth="1"/>
    <col min="4360" max="4360" width="16.28515625" style="30" customWidth="1"/>
    <col min="4361" max="4361" width="14.5703125" style="30" customWidth="1"/>
    <col min="4362" max="4362" width="5" style="30" customWidth="1"/>
    <col min="4363" max="4363" width="19.7109375" style="30" bestFit="1" customWidth="1"/>
    <col min="4364" max="4364" width="14.140625" style="30" customWidth="1"/>
    <col min="4365" max="4365" width="12.85546875" style="30" customWidth="1"/>
    <col min="4366" max="4366" width="18.140625" style="30" customWidth="1"/>
    <col min="4367" max="4367" width="16.28515625" style="30" customWidth="1"/>
    <col min="4368" max="4608" width="11.42578125" style="30"/>
    <col min="4609" max="4609" width="6.7109375" style="30" customWidth="1"/>
    <col min="4610" max="4610" width="14.5703125" style="30" customWidth="1"/>
    <col min="4611" max="4611" width="20.140625" style="30" customWidth="1"/>
    <col min="4612" max="4612" width="13" style="30" customWidth="1"/>
    <col min="4613" max="4613" width="10" style="30" customWidth="1"/>
    <col min="4614" max="4614" width="13.28515625" style="30" customWidth="1"/>
    <col min="4615" max="4615" width="13.140625" style="30" bestFit="1" customWidth="1"/>
    <col min="4616" max="4616" width="16.28515625" style="30" customWidth="1"/>
    <col min="4617" max="4617" width="14.5703125" style="30" customWidth="1"/>
    <col min="4618" max="4618" width="5" style="30" customWidth="1"/>
    <col min="4619" max="4619" width="19.7109375" style="30" bestFit="1" customWidth="1"/>
    <col min="4620" max="4620" width="14.140625" style="30" customWidth="1"/>
    <col min="4621" max="4621" width="12.85546875" style="30" customWidth="1"/>
    <col min="4622" max="4622" width="18.140625" style="30" customWidth="1"/>
    <col min="4623" max="4623" width="16.28515625" style="30" customWidth="1"/>
    <col min="4624" max="4864" width="11.42578125" style="30"/>
    <col min="4865" max="4865" width="6.7109375" style="30" customWidth="1"/>
    <col min="4866" max="4866" width="14.5703125" style="30" customWidth="1"/>
    <col min="4867" max="4867" width="20.140625" style="30" customWidth="1"/>
    <col min="4868" max="4868" width="13" style="30" customWidth="1"/>
    <col min="4869" max="4869" width="10" style="30" customWidth="1"/>
    <col min="4870" max="4870" width="13.28515625" style="30" customWidth="1"/>
    <col min="4871" max="4871" width="13.140625" style="30" bestFit="1" customWidth="1"/>
    <col min="4872" max="4872" width="16.28515625" style="30" customWidth="1"/>
    <col min="4873" max="4873" width="14.5703125" style="30" customWidth="1"/>
    <col min="4874" max="4874" width="5" style="30" customWidth="1"/>
    <col min="4875" max="4875" width="19.7109375" style="30" bestFit="1" customWidth="1"/>
    <col min="4876" max="4876" width="14.140625" style="30" customWidth="1"/>
    <col min="4877" max="4877" width="12.85546875" style="30" customWidth="1"/>
    <col min="4878" max="4878" width="18.140625" style="30" customWidth="1"/>
    <col min="4879" max="4879" width="16.28515625" style="30" customWidth="1"/>
    <col min="4880" max="5120" width="11.42578125" style="30"/>
    <col min="5121" max="5121" width="6.7109375" style="30" customWidth="1"/>
    <col min="5122" max="5122" width="14.5703125" style="30" customWidth="1"/>
    <col min="5123" max="5123" width="20.140625" style="30" customWidth="1"/>
    <col min="5124" max="5124" width="13" style="30" customWidth="1"/>
    <col min="5125" max="5125" width="10" style="30" customWidth="1"/>
    <col min="5126" max="5126" width="13.28515625" style="30" customWidth="1"/>
    <col min="5127" max="5127" width="13.140625" style="30" bestFit="1" customWidth="1"/>
    <col min="5128" max="5128" width="16.28515625" style="30" customWidth="1"/>
    <col min="5129" max="5129" width="14.5703125" style="30" customWidth="1"/>
    <col min="5130" max="5130" width="5" style="30" customWidth="1"/>
    <col min="5131" max="5131" width="19.7109375" style="30" bestFit="1" customWidth="1"/>
    <col min="5132" max="5132" width="14.140625" style="30" customWidth="1"/>
    <col min="5133" max="5133" width="12.85546875" style="30" customWidth="1"/>
    <col min="5134" max="5134" width="18.140625" style="30" customWidth="1"/>
    <col min="5135" max="5135" width="16.28515625" style="30" customWidth="1"/>
    <col min="5136" max="5376" width="11.42578125" style="30"/>
    <col min="5377" max="5377" width="6.7109375" style="30" customWidth="1"/>
    <col min="5378" max="5378" width="14.5703125" style="30" customWidth="1"/>
    <col min="5379" max="5379" width="20.140625" style="30" customWidth="1"/>
    <col min="5380" max="5380" width="13" style="30" customWidth="1"/>
    <col min="5381" max="5381" width="10" style="30" customWidth="1"/>
    <col min="5382" max="5382" width="13.28515625" style="30" customWidth="1"/>
    <col min="5383" max="5383" width="13.140625" style="30" bestFit="1" customWidth="1"/>
    <col min="5384" max="5384" width="16.28515625" style="30" customWidth="1"/>
    <col min="5385" max="5385" width="14.5703125" style="30" customWidth="1"/>
    <col min="5386" max="5386" width="5" style="30" customWidth="1"/>
    <col min="5387" max="5387" width="19.7109375" style="30" bestFit="1" customWidth="1"/>
    <col min="5388" max="5388" width="14.140625" style="30" customWidth="1"/>
    <col min="5389" max="5389" width="12.85546875" style="30" customWidth="1"/>
    <col min="5390" max="5390" width="18.140625" style="30" customWidth="1"/>
    <col min="5391" max="5391" width="16.28515625" style="30" customWidth="1"/>
    <col min="5392" max="5632" width="11.42578125" style="30"/>
    <col min="5633" max="5633" width="6.7109375" style="30" customWidth="1"/>
    <col min="5634" max="5634" width="14.5703125" style="30" customWidth="1"/>
    <col min="5635" max="5635" width="20.140625" style="30" customWidth="1"/>
    <col min="5636" max="5636" width="13" style="30" customWidth="1"/>
    <col min="5637" max="5637" width="10" style="30" customWidth="1"/>
    <col min="5638" max="5638" width="13.28515625" style="30" customWidth="1"/>
    <col min="5639" max="5639" width="13.140625" style="30" bestFit="1" customWidth="1"/>
    <col min="5640" max="5640" width="16.28515625" style="30" customWidth="1"/>
    <col min="5641" max="5641" width="14.5703125" style="30" customWidth="1"/>
    <col min="5642" max="5642" width="5" style="30" customWidth="1"/>
    <col min="5643" max="5643" width="19.7109375" style="30" bestFit="1" customWidth="1"/>
    <col min="5644" max="5644" width="14.140625" style="30" customWidth="1"/>
    <col min="5645" max="5645" width="12.85546875" style="30" customWidth="1"/>
    <col min="5646" max="5646" width="18.140625" style="30" customWidth="1"/>
    <col min="5647" max="5647" width="16.28515625" style="30" customWidth="1"/>
    <col min="5648" max="5888" width="11.42578125" style="30"/>
    <col min="5889" max="5889" width="6.7109375" style="30" customWidth="1"/>
    <col min="5890" max="5890" width="14.5703125" style="30" customWidth="1"/>
    <col min="5891" max="5891" width="20.140625" style="30" customWidth="1"/>
    <col min="5892" max="5892" width="13" style="30" customWidth="1"/>
    <col min="5893" max="5893" width="10" style="30" customWidth="1"/>
    <col min="5894" max="5894" width="13.28515625" style="30" customWidth="1"/>
    <col min="5895" max="5895" width="13.140625" style="30" bestFit="1" customWidth="1"/>
    <col min="5896" max="5896" width="16.28515625" style="30" customWidth="1"/>
    <col min="5897" max="5897" width="14.5703125" style="30" customWidth="1"/>
    <col min="5898" max="5898" width="5" style="30" customWidth="1"/>
    <col min="5899" max="5899" width="19.7109375" style="30" bestFit="1" customWidth="1"/>
    <col min="5900" max="5900" width="14.140625" style="30" customWidth="1"/>
    <col min="5901" max="5901" width="12.85546875" style="30" customWidth="1"/>
    <col min="5902" max="5902" width="18.140625" style="30" customWidth="1"/>
    <col min="5903" max="5903" width="16.28515625" style="30" customWidth="1"/>
    <col min="5904" max="6144" width="11.42578125" style="30"/>
    <col min="6145" max="6145" width="6.7109375" style="30" customWidth="1"/>
    <col min="6146" max="6146" width="14.5703125" style="30" customWidth="1"/>
    <col min="6147" max="6147" width="20.140625" style="30" customWidth="1"/>
    <col min="6148" max="6148" width="13" style="30" customWidth="1"/>
    <col min="6149" max="6149" width="10" style="30" customWidth="1"/>
    <col min="6150" max="6150" width="13.28515625" style="30" customWidth="1"/>
    <col min="6151" max="6151" width="13.140625" style="30" bestFit="1" customWidth="1"/>
    <col min="6152" max="6152" width="16.28515625" style="30" customWidth="1"/>
    <col min="6153" max="6153" width="14.5703125" style="30" customWidth="1"/>
    <col min="6154" max="6154" width="5" style="30" customWidth="1"/>
    <col min="6155" max="6155" width="19.7109375" style="30" bestFit="1" customWidth="1"/>
    <col min="6156" max="6156" width="14.140625" style="30" customWidth="1"/>
    <col min="6157" max="6157" width="12.85546875" style="30" customWidth="1"/>
    <col min="6158" max="6158" width="18.140625" style="30" customWidth="1"/>
    <col min="6159" max="6159" width="16.28515625" style="30" customWidth="1"/>
    <col min="6160" max="6400" width="11.42578125" style="30"/>
    <col min="6401" max="6401" width="6.7109375" style="30" customWidth="1"/>
    <col min="6402" max="6402" width="14.5703125" style="30" customWidth="1"/>
    <col min="6403" max="6403" width="20.140625" style="30" customWidth="1"/>
    <col min="6404" max="6404" width="13" style="30" customWidth="1"/>
    <col min="6405" max="6405" width="10" style="30" customWidth="1"/>
    <col min="6406" max="6406" width="13.28515625" style="30" customWidth="1"/>
    <col min="6407" max="6407" width="13.140625" style="30" bestFit="1" customWidth="1"/>
    <col min="6408" max="6408" width="16.28515625" style="30" customWidth="1"/>
    <col min="6409" max="6409" width="14.5703125" style="30" customWidth="1"/>
    <col min="6410" max="6410" width="5" style="30" customWidth="1"/>
    <col min="6411" max="6411" width="19.7109375" style="30" bestFit="1" customWidth="1"/>
    <col min="6412" max="6412" width="14.140625" style="30" customWidth="1"/>
    <col min="6413" max="6413" width="12.85546875" style="30" customWidth="1"/>
    <col min="6414" max="6414" width="18.140625" style="30" customWidth="1"/>
    <col min="6415" max="6415" width="16.28515625" style="30" customWidth="1"/>
    <col min="6416" max="6656" width="11.42578125" style="30"/>
    <col min="6657" max="6657" width="6.7109375" style="30" customWidth="1"/>
    <col min="6658" max="6658" width="14.5703125" style="30" customWidth="1"/>
    <col min="6659" max="6659" width="20.140625" style="30" customWidth="1"/>
    <col min="6660" max="6660" width="13" style="30" customWidth="1"/>
    <col min="6661" max="6661" width="10" style="30" customWidth="1"/>
    <col min="6662" max="6662" width="13.28515625" style="30" customWidth="1"/>
    <col min="6663" max="6663" width="13.140625" style="30" bestFit="1" customWidth="1"/>
    <col min="6664" max="6664" width="16.28515625" style="30" customWidth="1"/>
    <col min="6665" max="6665" width="14.5703125" style="30" customWidth="1"/>
    <col min="6666" max="6666" width="5" style="30" customWidth="1"/>
    <col min="6667" max="6667" width="19.7109375" style="30" bestFit="1" customWidth="1"/>
    <col min="6668" max="6668" width="14.140625" style="30" customWidth="1"/>
    <col min="6669" max="6669" width="12.85546875" style="30" customWidth="1"/>
    <col min="6670" max="6670" width="18.140625" style="30" customWidth="1"/>
    <col min="6671" max="6671" width="16.28515625" style="30" customWidth="1"/>
    <col min="6672" max="6912" width="11.42578125" style="30"/>
    <col min="6913" max="6913" width="6.7109375" style="30" customWidth="1"/>
    <col min="6914" max="6914" width="14.5703125" style="30" customWidth="1"/>
    <col min="6915" max="6915" width="20.140625" style="30" customWidth="1"/>
    <col min="6916" max="6916" width="13" style="30" customWidth="1"/>
    <col min="6917" max="6917" width="10" style="30" customWidth="1"/>
    <col min="6918" max="6918" width="13.28515625" style="30" customWidth="1"/>
    <col min="6919" max="6919" width="13.140625" style="30" bestFit="1" customWidth="1"/>
    <col min="6920" max="6920" width="16.28515625" style="30" customWidth="1"/>
    <col min="6921" max="6921" width="14.5703125" style="30" customWidth="1"/>
    <col min="6922" max="6922" width="5" style="30" customWidth="1"/>
    <col min="6923" max="6923" width="19.7109375" style="30" bestFit="1" customWidth="1"/>
    <col min="6924" max="6924" width="14.140625" style="30" customWidth="1"/>
    <col min="6925" max="6925" width="12.85546875" style="30" customWidth="1"/>
    <col min="6926" max="6926" width="18.140625" style="30" customWidth="1"/>
    <col min="6927" max="6927" width="16.28515625" style="30" customWidth="1"/>
    <col min="6928" max="7168" width="11.42578125" style="30"/>
    <col min="7169" max="7169" width="6.7109375" style="30" customWidth="1"/>
    <col min="7170" max="7170" width="14.5703125" style="30" customWidth="1"/>
    <col min="7171" max="7171" width="20.140625" style="30" customWidth="1"/>
    <col min="7172" max="7172" width="13" style="30" customWidth="1"/>
    <col min="7173" max="7173" width="10" style="30" customWidth="1"/>
    <col min="7174" max="7174" width="13.28515625" style="30" customWidth="1"/>
    <col min="7175" max="7175" width="13.140625" style="30" bestFit="1" customWidth="1"/>
    <col min="7176" max="7176" width="16.28515625" style="30" customWidth="1"/>
    <col min="7177" max="7177" width="14.5703125" style="30" customWidth="1"/>
    <col min="7178" max="7178" width="5" style="30" customWidth="1"/>
    <col min="7179" max="7179" width="19.7109375" style="30" bestFit="1" customWidth="1"/>
    <col min="7180" max="7180" width="14.140625" style="30" customWidth="1"/>
    <col min="7181" max="7181" width="12.85546875" style="30" customWidth="1"/>
    <col min="7182" max="7182" width="18.140625" style="30" customWidth="1"/>
    <col min="7183" max="7183" width="16.28515625" style="30" customWidth="1"/>
    <col min="7184" max="7424" width="11.42578125" style="30"/>
    <col min="7425" max="7425" width="6.7109375" style="30" customWidth="1"/>
    <col min="7426" max="7426" width="14.5703125" style="30" customWidth="1"/>
    <col min="7427" max="7427" width="20.140625" style="30" customWidth="1"/>
    <col min="7428" max="7428" width="13" style="30" customWidth="1"/>
    <col min="7429" max="7429" width="10" style="30" customWidth="1"/>
    <col min="7430" max="7430" width="13.28515625" style="30" customWidth="1"/>
    <col min="7431" max="7431" width="13.140625" style="30" bestFit="1" customWidth="1"/>
    <col min="7432" max="7432" width="16.28515625" style="30" customWidth="1"/>
    <col min="7433" max="7433" width="14.5703125" style="30" customWidth="1"/>
    <col min="7434" max="7434" width="5" style="30" customWidth="1"/>
    <col min="7435" max="7435" width="19.7109375" style="30" bestFit="1" customWidth="1"/>
    <col min="7436" max="7436" width="14.140625" style="30" customWidth="1"/>
    <col min="7437" max="7437" width="12.85546875" style="30" customWidth="1"/>
    <col min="7438" max="7438" width="18.140625" style="30" customWidth="1"/>
    <col min="7439" max="7439" width="16.28515625" style="30" customWidth="1"/>
    <col min="7440" max="7680" width="11.42578125" style="30"/>
    <col min="7681" max="7681" width="6.7109375" style="30" customWidth="1"/>
    <col min="7682" max="7682" width="14.5703125" style="30" customWidth="1"/>
    <col min="7683" max="7683" width="20.140625" style="30" customWidth="1"/>
    <col min="7684" max="7684" width="13" style="30" customWidth="1"/>
    <col min="7685" max="7685" width="10" style="30" customWidth="1"/>
    <col min="7686" max="7686" width="13.28515625" style="30" customWidth="1"/>
    <col min="7687" max="7687" width="13.140625" style="30" bestFit="1" customWidth="1"/>
    <col min="7688" max="7688" width="16.28515625" style="30" customWidth="1"/>
    <col min="7689" max="7689" width="14.5703125" style="30" customWidth="1"/>
    <col min="7690" max="7690" width="5" style="30" customWidth="1"/>
    <col min="7691" max="7691" width="19.7109375" style="30" bestFit="1" customWidth="1"/>
    <col min="7692" max="7692" width="14.140625" style="30" customWidth="1"/>
    <col min="7693" max="7693" width="12.85546875" style="30" customWidth="1"/>
    <col min="7694" max="7694" width="18.140625" style="30" customWidth="1"/>
    <col min="7695" max="7695" width="16.28515625" style="30" customWidth="1"/>
    <col min="7696" max="7936" width="11.42578125" style="30"/>
    <col min="7937" max="7937" width="6.7109375" style="30" customWidth="1"/>
    <col min="7938" max="7938" width="14.5703125" style="30" customWidth="1"/>
    <col min="7939" max="7939" width="20.140625" style="30" customWidth="1"/>
    <col min="7940" max="7940" width="13" style="30" customWidth="1"/>
    <col min="7941" max="7941" width="10" style="30" customWidth="1"/>
    <col min="7942" max="7942" width="13.28515625" style="30" customWidth="1"/>
    <col min="7943" max="7943" width="13.140625" style="30" bestFit="1" customWidth="1"/>
    <col min="7944" max="7944" width="16.28515625" style="30" customWidth="1"/>
    <col min="7945" max="7945" width="14.5703125" style="30" customWidth="1"/>
    <col min="7946" max="7946" width="5" style="30" customWidth="1"/>
    <col min="7947" max="7947" width="19.7109375" style="30" bestFit="1" customWidth="1"/>
    <col min="7948" max="7948" width="14.140625" style="30" customWidth="1"/>
    <col min="7949" max="7949" width="12.85546875" style="30" customWidth="1"/>
    <col min="7950" max="7950" width="18.140625" style="30" customWidth="1"/>
    <col min="7951" max="7951" width="16.28515625" style="30" customWidth="1"/>
    <col min="7952" max="8192" width="11.42578125" style="30"/>
    <col min="8193" max="8193" width="6.7109375" style="30" customWidth="1"/>
    <col min="8194" max="8194" width="14.5703125" style="30" customWidth="1"/>
    <col min="8195" max="8195" width="20.140625" style="30" customWidth="1"/>
    <col min="8196" max="8196" width="13" style="30" customWidth="1"/>
    <col min="8197" max="8197" width="10" style="30" customWidth="1"/>
    <col min="8198" max="8198" width="13.28515625" style="30" customWidth="1"/>
    <col min="8199" max="8199" width="13.140625" style="30" bestFit="1" customWidth="1"/>
    <col min="8200" max="8200" width="16.28515625" style="30" customWidth="1"/>
    <col min="8201" max="8201" width="14.5703125" style="30" customWidth="1"/>
    <col min="8202" max="8202" width="5" style="30" customWidth="1"/>
    <col min="8203" max="8203" width="19.7109375" style="30" bestFit="1" customWidth="1"/>
    <col min="8204" max="8204" width="14.140625" style="30" customWidth="1"/>
    <col min="8205" max="8205" width="12.85546875" style="30" customWidth="1"/>
    <col min="8206" max="8206" width="18.140625" style="30" customWidth="1"/>
    <col min="8207" max="8207" width="16.28515625" style="30" customWidth="1"/>
    <col min="8208" max="8448" width="11.42578125" style="30"/>
    <col min="8449" max="8449" width="6.7109375" style="30" customWidth="1"/>
    <col min="8450" max="8450" width="14.5703125" style="30" customWidth="1"/>
    <col min="8451" max="8451" width="20.140625" style="30" customWidth="1"/>
    <col min="8452" max="8452" width="13" style="30" customWidth="1"/>
    <col min="8453" max="8453" width="10" style="30" customWidth="1"/>
    <col min="8454" max="8454" width="13.28515625" style="30" customWidth="1"/>
    <col min="8455" max="8455" width="13.140625" style="30" bestFit="1" customWidth="1"/>
    <col min="8456" max="8456" width="16.28515625" style="30" customWidth="1"/>
    <col min="8457" max="8457" width="14.5703125" style="30" customWidth="1"/>
    <col min="8458" max="8458" width="5" style="30" customWidth="1"/>
    <col min="8459" max="8459" width="19.7109375" style="30" bestFit="1" customWidth="1"/>
    <col min="8460" max="8460" width="14.140625" style="30" customWidth="1"/>
    <col min="8461" max="8461" width="12.85546875" style="30" customWidth="1"/>
    <col min="8462" max="8462" width="18.140625" style="30" customWidth="1"/>
    <col min="8463" max="8463" width="16.28515625" style="30" customWidth="1"/>
    <col min="8464" max="8704" width="11.42578125" style="30"/>
    <col min="8705" max="8705" width="6.7109375" style="30" customWidth="1"/>
    <col min="8706" max="8706" width="14.5703125" style="30" customWidth="1"/>
    <col min="8707" max="8707" width="20.140625" style="30" customWidth="1"/>
    <col min="8708" max="8708" width="13" style="30" customWidth="1"/>
    <col min="8709" max="8709" width="10" style="30" customWidth="1"/>
    <col min="8710" max="8710" width="13.28515625" style="30" customWidth="1"/>
    <col min="8711" max="8711" width="13.140625" style="30" bestFit="1" customWidth="1"/>
    <col min="8712" max="8712" width="16.28515625" style="30" customWidth="1"/>
    <col min="8713" max="8713" width="14.5703125" style="30" customWidth="1"/>
    <col min="8714" max="8714" width="5" style="30" customWidth="1"/>
    <col min="8715" max="8715" width="19.7109375" style="30" bestFit="1" customWidth="1"/>
    <col min="8716" max="8716" width="14.140625" style="30" customWidth="1"/>
    <col min="8717" max="8717" width="12.85546875" style="30" customWidth="1"/>
    <col min="8718" max="8718" width="18.140625" style="30" customWidth="1"/>
    <col min="8719" max="8719" width="16.28515625" style="30" customWidth="1"/>
    <col min="8720" max="8960" width="11.42578125" style="30"/>
    <col min="8961" max="8961" width="6.7109375" style="30" customWidth="1"/>
    <col min="8962" max="8962" width="14.5703125" style="30" customWidth="1"/>
    <col min="8963" max="8963" width="20.140625" style="30" customWidth="1"/>
    <col min="8964" max="8964" width="13" style="30" customWidth="1"/>
    <col min="8965" max="8965" width="10" style="30" customWidth="1"/>
    <col min="8966" max="8966" width="13.28515625" style="30" customWidth="1"/>
    <col min="8967" max="8967" width="13.140625" style="30" bestFit="1" customWidth="1"/>
    <col min="8968" max="8968" width="16.28515625" style="30" customWidth="1"/>
    <col min="8969" max="8969" width="14.5703125" style="30" customWidth="1"/>
    <col min="8970" max="8970" width="5" style="30" customWidth="1"/>
    <col min="8971" max="8971" width="19.7109375" style="30" bestFit="1" customWidth="1"/>
    <col min="8972" max="8972" width="14.140625" style="30" customWidth="1"/>
    <col min="8973" max="8973" width="12.85546875" style="30" customWidth="1"/>
    <col min="8974" max="8974" width="18.140625" style="30" customWidth="1"/>
    <col min="8975" max="8975" width="16.28515625" style="30" customWidth="1"/>
    <col min="8976" max="9216" width="11.42578125" style="30"/>
    <col min="9217" max="9217" width="6.7109375" style="30" customWidth="1"/>
    <col min="9218" max="9218" width="14.5703125" style="30" customWidth="1"/>
    <col min="9219" max="9219" width="20.140625" style="30" customWidth="1"/>
    <col min="9220" max="9220" width="13" style="30" customWidth="1"/>
    <col min="9221" max="9221" width="10" style="30" customWidth="1"/>
    <col min="9222" max="9222" width="13.28515625" style="30" customWidth="1"/>
    <col min="9223" max="9223" width="13.140625" style="30" bestFit="1" customWidth="1"/>
    <col min="9224" max="9224" width="16.28515625" style="30" customWidth="1"/>
    <col min="9225" max="9225" width="14.5703125" style="30" customWidth="1"/>
    <col min="9226" max="9226" width="5" style="30" customWidth="1"/>
    <col min="9227" max="9227" width="19.7109375" style="30" bestFit="1" customWidth="1"/>
    <col min="9228" max="9228" width="14.140625" style="30" customWidth="1"/>
    <col min="9229" max="9229" width="12.85546875" style="30" customWidth="1"/>
    <col min="9230" max="9230" width="18.140625" style="30" customWidth="1"/>
    <col min="9231" max="9231" width="16.28515625" style="30" customWidth="1"/>
    <col min="9232" max="9472" width="11.42578125" style="30"/>
    <col min="9473" max="9473" width="6.7109375" style="30" customWidth="1"/>
    <col min="9474" max="9474" width="14.5703125" style="30" customWidth="1"/>
    <col min="9475" max="9475" width="20.140625" style="30" customWidth="1"/>
    <col min="9476" max="9476" width="13" style="30" customWidth="1"/>
    <col min="9477" max="9477" width="10" style="30" customWidth="1"/>
    <col min="9478" max="9478" width="13.28515625" style="30" customWidth="1"/>
    <col min="9479" max="9479" width="13.140625" style="30" bestFit="1" customWidth="1"/>
    <col min="9480" max="9480" width="16.28515625" style="30" customWidth="1"/>
    <col min="9481" max="9481" width="14.5703125" style="30" customWidth="1"/>
    <col min="9482" max="9482" width="5" style="30" customWidth="1"/>
    <col min="9483" max="9483" width="19.7109375" style="30" bestFit="1" customWidth="1"/>
    <col min="9484" max="9484" width="14.140625" style="30" customWidth="1"/>
    <col min="9485" max="9485" width="12.85546875" style="30" customWidth="1"/>
    <col min="9486" max="9486" width="18.140625" style="30" customWidth="1"/>
    <col min="9487" max="9487" width="16.28515625" style="30" customWidth="1"/>
    <col min="9488" max="9728" width="11.42578125" style="30"/>
    <col min="9729" max="9729" width="6.7109375" style="30" customWidth="1"/>
    <col min="9730" max="9730" width="14.5703125" style="30" customWidth="1"/>
    <col min="9731" max="9731" width="20.140625" style="30" customWidth="1"/>
    <col min="9732" max="9732" width="13" style="30" customWidth="1"/>
    <col min="9733" max="9733" width="10" style="30" customWidth="1"/>
    <col min="9734" max="9734" width="13.28515625" style="30" customWidth="1"/>
    <col min="9735" max="9735" width="13.140625" style="30" bestFit="1" customWidth="1"/>
    <col min="9736" max="9736" width="16.28515625" style="30" customWidth="1"/>
    <col min="9737" max="9737" width="14.5703125" style="30" customWidth="1"/>
    <col min="9738" max="9738" width="5" style="30" customWidth="1"/>
    <col min="9739" max="9739" width="19.7109375" style="30" bestFit="1" customWidth="1"/>
    <col min="9740" max="9740" width="14.140625" style="30" customWidth="1"/>
    <col min="9741" max="9741" width="12.85546875" style="30" customWidth="1"/>
    <col min="9742" max="9742" width="18.140625" style="30" customWidth="1"/>
    <col min="9743" max="9743" width="16.28515625" style="30" customWidth="1"/>
    <col min="9744" max="9984" width="11.42578125" style="30"/>
    <col min="9985" max="9985" width="6.7109375" style="30" customWidth="1"/>
    <col min="9986" max="9986" width="14.5703125" style="30" customWidth="1"/>
    <col min="9987" max="9987" width="20.140625" style="30" customWidth="1"/>
    <col min="9988" max="9988" width="13" style="30" customWidth="1"/>
    <col min="9989" max="9989" width="10" style="30" customWidth="1"/>
    <col min="9990" max="9990" width="13.28515625" style="30" customWidth="1"/>
    <col min="9991" max="9991" width="13.140625" style="30" bestFit="1" customWidth="1"/>
    <col min="9992" max="9992" width="16.28515625" style="30" customWidth="1"/>
    <col min="9993" max="9993" width="14.5703125" style="30" customWidth="1"/>
    <col min="9994" max="9994" width="5" style="30" customWidth="1"/>
    <col min="9995" max="9995" width="19.7109375" style="30" bestFit="1" customWidth="1"/>
    <col min="9996" max="9996" width="14.140625" style="30" customWidth="1"/>
    <col min="9997" max="9997" width="12.85546875" style="30" customWidth="1"/>
    <col min="9998" max="9998" width="18.140625" style="30" customWidth="1"/>
    <col min="9999" max="9999" width="16.28515625" style="30" customWidth="1"/>
    <col min="10000" max="10240" width="11.42578125" style="30"/>
    <col min="10241" max="10241" width="6.7109375" style="30" customWidth="1"/>
    <col min="10242" max="10242" width="14.5703125" style="30" customWidth="1"/>
    <col min="10243" max="10243" width="20.140625" style="30" customWidth="1"/>
    <col min="10244" max="10244" width="13" style="30" customWidth="1"/>
    <col min="10245" max="10245" width="10" style="30" customWidth="1"/>
    <col min="10246" max="10246" width="13.28515625" style="30" customWidth="1"/>
    <col min="10247" max="10247" width="13.140625" style="30" bestFit="1" customWidth="1"/>
    <col min="10248" max="10248" width="16.28515625" style="30" customWidth="1"/>
    <col min="10249" max="10249" width="14.5703125" style="30" customWidth="1"/>
    <col min="10250" max="10250" width="5" style="30" customWidth="1"/>
    <col min="10251" max="10251" width="19.7109375" style="30" bestFit="1" customWidth="1"/>
    <col min="10252" max="10252" width="14.140625" style="30" customWidth="1"/>
    <col min="10253" max="10253" width="12.85546875" style="30" customWidth="1"/>
    <col min="10254" max="10254" width="18.140625" style="30" customWidth="1"/>
    <col min="10255" max="10255" width="16.28515625" style="30" customWidth="1"/>
    <col min="10256" max="10496" width="11.42578125" style="30"/>
    <col min="10497" max="10497" width="6.7109375" style="30" customWidth="1"/>
    <col min="10498" max="10498" width="14.5703125" style="30" customWidth="1"/>
    <col min="10499" max="10499" width="20.140625" style="30" customWidth="1"/>
    <col min="10500" max="10500" width="13" style="30" customWidth="1"/>
    <col min="10501" max="10501" width="10" style="30" customWidth="1"/>
    <col min="10502" max="10502" width="13.28515625" style="30" customWidth="1"/>
    <col min="10503" max="10503" width="13.140625" style="30" bestFit="1" customWidth="1"/>
    <col min="10504" max="10504" width="16.28515625" style="30" customWidth="1"/>
    <col min="10505" max="10505" width="14.5703125" style="30" customWidth="1"/>
    <col min="10506" max="10506" width="5" style="30" customWidth="1"/>
    <col min="10507" max="10507" width="19.7109375" style="30" bestFit="1" customWidth="1"/>
    <col min="10508" max="10508" width="14.140625" style="30" customWidth="1"/>
    <col min="10509" max="10509" width="12.85546875" style="30" customWidth="1"/>
    <col min="10510" max="10510" width="18.140625" style="30" customWidth="1"/>
    <col min="10511" max="10511" width="16.28515625" style="30" customWidth="1"/>
    <col min="10512" max="10752" width="11.42578125" style="30"/>
    <col min="10753" max="10753" width="6.7109375" style="30" customWidth="1"/>
    <col min="10754" max="10754" width="14.5703125" style="30" customWidth="1"/>
    <col min="10755" max="10755" width="20.140625" style="30" customWidth="1"/>
    <col min="10756" max="10756" width="13" style="30" customWidth="1"/>
    <col min="10757" max="10757" width="10" style="30" customWidth="1"/>
    <col min="10758" max="10758" width="13.28515625" style="30" customWidth="1"/>
    <col min="10759" max="10759" width="13.140625" style="30" bestFit="1" customWidth="1"/>
    <col min="10760" max="10760" width="16.28515625" style="30" customWidth="1"/>
    <col min="10761" max="10761" width="14.5703125" style="30" customWidth="1"/>
    <col min="10762" max="10762" width="5" style="30" customWidth="1"/>
    <col min="10763" max="10763" width="19.7109375" style="30" bestFit="1" customWidth="1"/>
    <col min="10764" max="10764" width="14.140625" style="30" customWidth="1"/>
    <col min="10765" max="10765" width="12.85546875" style="30" customWidth="1"/>
    <col min="10766" max="10766" width="18.140625" style="30" customWidth="1"/>
    <col min="10767" max="10767" width="16.28515625" style="30" customWidth="1"/>
    <col min="10768" max="11008" width="11.42578125" style="30"/>
    <col min="11009" max="11009" width="6.7109375" style="30" customWidth="1"/>
    <col min="11010" max="11010" width="14.5703125" style="30" customWidth="1"/>
    <col min="11011" max="11011" width="20.140625" style="30" customWidth="1"/>
    <col min="11012" max="11012" width="13" style="30" customWidth="1"/>
    <col min="11013" max="11013" width="10" style="30" customWidth="1"/>
    <col min="11014" max="11014" width="13.28515625" style="30" customWidth="1"/>
    <col min="11015" max="11015" width="13.140625" style="30" bestFit="1" customWidth="1"/>
    <col min="11016" max="11016" width="16.28515625" style="30" customWidth="1"/>
    <col min="11017" max="11017" width="14.5703125" style="30" customWidth="1"/>
    <col min="11018" max="11018" width="5" style="30" customWidth="1"/>
    <col min="11019" max="11019" width="19.7109375" style="30" bestFit="1" customWidth="1"/>
    <col min="11020" max="11020" width="14.140625" style="30" customWidth="1"/>
    <col min="11021" max="11021" width="12.85546875" style="30" customWidth="1"/>
    <col min="11022" max="11022" width="18.140625" style="30" customWidth="1"/>
    <col min="11023" max="11023" width="16.28515625" style="30" customWidth="1"/>
    <col min="11024" max="11264" width="11.42578125" style="30"/>
    <col min="11265" max="11265" width="6.7109375" style="30" customWidth="1"/>
    <col min="11266" max="11266" width="14.5703125" style="30" customWidth="1"/>
    <col min="11267" max="11267" width="20.140625" style="30" customWidth="1"/>
    <col min="11268" max="11268" width="13" style="30" customWidth="1"/>
    <col min="11269" max="11269" width="10" style="30" customWidth="1"/>
    <col min="11270" max="11270" width="13.28515625" style="30" customWidth="1"/>
    <col min="11271" max="11271" width="13.140625" style="30" bestFit="1" customWidth="1"/>
    <col min="11272" max="11272" width="16.28515625" style="30" customWidth="1"/>
    <col min="11273" max="11273" width="14.5703125" style="30" customWidth="1"/>
    <col min="11274" max="11274" width="5" style="30" customWidth="1"/>
    <col min="11275" max="11275" width="19.7109375" style="30" bestFit="1" customWidth="1"/>
    <col min="11276" max="11276" width="14.140625" style="30" customWidth="1"/>
    <col min="11277" max="11277" width="12.85546875" style="30" customWidth="1"/>
    <col min="11278" max="11278" width="18.140625" style="30" customWidth="1"/>
    <col min="11279" max="11279" width="16.28515625" style="30" customWidth="1"/>
    <col min="11280" max="11520" width="11.42578125" style="30"/>
    <col min="11521" max="11521" width="6.7109375" style="30" customWidth="1"/>
    <col min="11522" max="11522" width="14.5703125" style="30" customWidth="1"/>
    <col min="11523" max="11523" width="20.140625" style="30" customWidth="1"/>
    <col min="11524" max="11524" width="13" style="30" customWidth="1"/>
    <col min="11525" max="11525" width="10" style="30" customWidth="1"/>
    <col min="11526" max="11526" width="13.28515625" style="30" customWidth="1"/>
    <col min="11527" max="11527" width="13.140625" style="30" bestFit="1" customWidth="1"/>
    <col min="11528" max="11528" width="16.28515625" style="30" customWidth="1"/>
    <col min="11529" max="11529" width="14.5703125" style="30" customWidth="1"/>
    <col min="11530" max="11530" width="5" style="30" customWidth="1"/>
    <col min="11531" max="11531" width="19.7109375" style="30" bestFit="1" customWidth="1"/>
    <col min="11532" max="11532" width="14.140625" style="30" customWidth="1"/>
    <col min="11533" max="11533" width="12.85546875" style="30" customWidth="1"/>
    <col min="11534" max="11534" width="18.140625" style="30" customWidth="1"/>
    <col min="11535" max="11535" width="16.28515625" style="30" customWidth="1"/>
    <col min="11536" max="11776" width="11.42578125" style="30"/>
    <col min="11777" max="11777" width="6.7109375" style="30" customWidth="1"/>
    <col min="11778" max="11778" width="14.5703125" style="30" customWidth="1"/>
    <col min="11779" max="11779" width="20.140625" style="30" customWidth="1"/>
    <col min="11780" max="11780" width="13" style="30" customWidth="1"/>
    <col min="11781" max="11781" width="10" style="30" customWidth="1"/>
    <col min="11782" max="11782" width="13.28515625" style="30" customWidth="1"/>
    <col min="11783" max="11783" width="13.140625" style="30" bestFit="1" customWidth="1"/>
    <col min="11784" max="11784" width="16.28515625" style="30" customWidth="1"/>
    <col min="11785" max="11785" width="14.5703125" style="30" customWidth="1"/>
    <col min="11786" max="11786" width="5" style="30" customWidth="1"/>
    <col min="11787" max="11787" width="19.7109375" style="30" bestFit="1" customWidth="1"/>
    <col min="11788" max="11788" width="14.140625" style="30" customWidth="1"/>
    <col min="11789" max="11789" width="12.85546875" style="30" customWidth="1"/>
    <col min="11790" max="11790" width="18.140625" style="30" customWidth="1"/>
    <col min="11791" max="11791" width="16.28515625" style="30" customWidth="1"/>
    <col min="11792" max="12032" width="11.42578125" style="30"/>
    <col min="12033" max="12033" width="6.7109375" style="30" customWidth="1"/>
    <col min="12034" max="12034" width="14.5703125" style="30" customWidth="1"/>
    <col min="12035" max="12035" width="20.140625" style="30" customWidth="1"/>
    <col min="12036" max="12036" width="13" style="30" customWidth="1"/>
    <col min="12037" max="12037" width="10" style="30" customWidth="1"/>
    <col min="12038" max="12038" width="13.28515625" style="30" customWidth="1"/>
    <col min="12039" max="12039" width="13.140625" style="30" bestFit="1" customWidth="1"/>
    <col min="12040" max="12040" width="16.28515625" style="30" customWidth="1"/>
    <col min="12041" max="12041" width="14.5703125" style="30" customWidth="1"/>
    <col min="12042" max="12042" width="5" style="30" customWidth="1"/>
    <col min="12043" max="12043" width="19.7109375" style="30" bestFit="1" customWidth="1"/>
    <col min="12044" max="12044" width="14.140625" style="30" customWidth="1"/>
    <col min="12045" max="12045" width="12.85546875" style="30" customWidth="1"/>
    <col min="12046" max="12046" width="18.140625" style="30" customWidth="1"/>
    <col min="12047" max="12047" width="16.28515625" style="30" customWidth="1"/>
    <col min="12048" max="12288" width="11.42578125" style="30"/>
    <col min="12289" max="12289" width="6.7109375" style="30" customWidth="1"/>
    <col min="12290" max="12290" width="14.5703125" style="30" customWidth="1"/>
    <col min="12291" max="12291" width="20.140625" style="30" customWidth="1"/>
    <col min="12292" max="12292" width="13" style="30" customWidth="1"/>
    <col min="12293" max="12293" width="10" style="30" customWidth="1"/>
    <col min="12294" max="12294" width="13.28515625" style="30" customWidth="1"/>
    <col min="12295" max="12295" width="13.140625" style="30" bestFit="1" customWidth="1"/>
    <col min="12296" max="12296" width="16.28515625" style="30" customWidth="1"/>
    <col min="12297" max="12297" width="14.5703125" style="30" customWidth="1"/>
    <col min="12298" max="12298" width="5" style="30" customWidth="1"/>
    <col min="12299" max="12299" width="19.7109375" style="30" bestFit="1" customWidth="1"/>
    <col min="12300" max="12300" width="14.140625" style="30" customWidth="1"/>
    <col min="12301" max="12301" width="12.85546875" style="30" customWidth="1"/>
    <col min="12302" max="12302" width="18.140625" style="30" customWidth="1"/>
    <col min="12303" max="12303" width="16.28515625" style="30" customWidth="1"/>
    <col min="12304" max="12544" width="11.42578125" style="30"/>
    <col min="12545" max="12545" width="6.7109375" style="30" customWidth="1"/>
    <col min="12546" max="12546" width="14.5703125" style="30" customWidth="1"/>
    <col min="12547" max="12547" width="20.140625" style="30" customWidth="1"/>
    <col min="12548" max="12548" width="13" style="30" customWidth="1"/>
    <col min="12549" max="12549" width="10" style="30" customWidth="1"/>
    <col min="12550" max="12550" width="13.28515625" style="30" customWidth="1"/>
    <col min="12551" max="12551" width="13.140625" style="30" bestFit="1" customWidth="1"/>
    <col min="12552" max="12552" width="16.28515625" style="30" customWidth="1"/>
    <col min="12553" max="12553" width="14.5703125" style="30" customWidth="1"/>
    <col min="12554" max="12554" width="5" style="30" customWidth="1"/>
    <col min="12555" max="12555" width="19.7109375" style="30" bestFit="1" customWidth="1"/>
    <col min="12556" max="12556" width="14.140625" style="30" customWidth="1"/>
    <col min="12557" max="12557" width="12.85546875" style="30" customWidth="1"/>
    <col min="12558" max="12558" width="18.140625" style="30" customWidth="1"/>
    <col min="12559" max="12559" width="16.28515625" style="30" customWidth="1"/>
    <col min="12560" max="12800" width="11.42578125" style="30"/>
    <col min="12801" max="12801" width="6.7109375" style="30" customWidth="1"/>
    <col min="12802" max="12802" width="14.5703125" style="30" customWidth="1"/>
    <col min="12803" max="12803" width="20.140625" style="30" customWidth="1"/>
    <col min="12804" max="12804" width="13" style="30" customWidth="1"/>
    <col min="12805" max="12805" width="10" style="30" customWidth="1"/>
    <col min="12806" max="12806" width="13.28515625" style="30" customWidth="1"/>
    <col min="12807" max="12807" width="13.140625" style="30" bestFit="1" customWidth="1"/>
    <col min="12808" max="12808" width="16.28515625" style="30" customWidth="1"/>
    <col min="12809" max="12809" width="14.5703125" style="30" customWidth="1"/>
    <col min="12810" max="12810" width="5" style="30" customWidth="1"/>
    <col min="12811" max="12811" width="19.7109375" style="30" bestFit="1" customWidth="1"/>
    <col min="12812" max="12812" width="14.140625" style="30" customWidth="1"/>
    <col min="12813" max="12813" width="12.85546875" style="30" customWidth="1"/>
    <col min="12814" max="12814" width="18.140625" style="30" customWidth="1"/>
    <col min="12815" max="12815" width="16.28515625" style="30" customWidth="1"/>
    <col min="12816" max="13056" width="11.42578125" style="30"/>
    <col min="13057" max="13057" width="6.7109375" style="30" customWidth="1"/>
    <col min="13058" max="13058" width="14.5703125" style="30" customWidth="1"/>
    <col min="13059" max="13059" width="20.140625" style="30" customWidth="1"/>
    <col min="13060" max="13060" width="13" style="30" customWidth="1"/>
    <col min="13061" max="13061" width="10" style="30" customWidth="1"/>
    <col min="13062" max="13062" width="13.28515625" style="30" customWidth="1"/>
    <col min="13063" max="13063" width="13.140625" style="30" bestFit="1" customWidth="1"/>
    <col min="13064" max="13064" width="16.28515625" style="30" customWidth="1"/>
    <col min="13065" max="13065" width="14.5703125" style="30" customWidth="1"/>
    <col min="13066" max="13066" width="5" style="30" customWidth="1"/>
    <col min="13067" max="13067" width="19.7109375" style="30" bestFit="1" customWidth="1"/>
    <col min="13068" max="13068" width="14.140625" style="30" customWidth="1"/>
    <col min="13069" max="13069" width="12.85546875" style="30" customWidth="1"/>
    <col min="13070" max="13070" width="18.140625" style="30" customWidth="1"/>
    <col min="13071" max="13071" width="16.28515625" style="30" customWidth="1"/>
    <col min="13072" max="13312" width="11.42578125" style="30"/>
    <col min="13313" max="13313" width="6.7109375" style="30" customWidth="1"/>
    <col min="13314" max="13314" width="14.5703125" style="30" customWidth="1"/>
    <col min="13315" max="13315" width="20.140625" style="30" customWidth="1"/>
    <col min="13316" max="13316" width="13" style="30" customWidth="1"/>
    <col min="13317" max="13317" width="10" style="30" customWidth="1"/>
    <col min="13318" max="13318" width="13.28515625" style="30" customWidth="1"/>
    <col min="13319" max="13319" width="13.140625" style="30" bestFit="1" customWidth="1"/>
    <col min="13320" max="13320" width="16.28515625" style="30" customWidth="1"/>
    <col min="13321" max="13321" width="14.5703125" style="30" customWidth="1"/>
    <col min="13322" max="13322" width="5" style="30" customWidth="1"/>
    <col min="13323" max="13323" width="19.7109375" style="30" bestFit="1" customWidth="1"/>
    <col min="13324" max="13324" width="14.140625" style="30" customWidth="1"/>
    <col min="13325" max="13325" width="12.85546875" style="30" customWidth="1"/>
    <col min="13326" max="13326" width="18.140625" style="30" customWidth="1"/>
    <col min="13327" max="13327" width="16.28515625" style="30" customWidth="1"/>
    <col min="13328" max="13568" width="11.42578125" style="30"/>
    <col min="13569" max="13569" width="6.7109375" style="30" customWidth="1"/>
    <col min="13570" max="13570" width="14.5703125" style="30" customWidth="1"/>
    <col min="13571" max="13571" width="20.140625" style="30" customWidth="1"/>
    <col min="13572" max="13572" width="13" style="30" customWidth="1"/>
    <col min="13573" max="13573" width="10" style="30" customWidth="1"/>
    <col min="13574" max="13574" width="13.28515625" style="30" customWidth="1"/>
    <col min="13575" max="13575" width="13.140625" style="30" bestFit="1" customWidth="1"/>
    <col min="13576" max="13576" width="16.28515625" style="30" customWidth="1"/>
    <col min="13577" max="13577" width="14.5703125" style="30" customWidth="1"/>
    <col min="13578" max="13578" width="5" style="30" customWidth="1"/>
    <col min="13579" max="13579" width="19.7109375" style="30" bestFit="1" customWidth="1"/>
    <col min="13580" max="13580" width="14.140625" style="30" customWidth="1"/>
    <col min="13581" max="13581" width="12.85546875" style="30" customWidth="1"/>
    <col min="13582" max="13582" width="18.140625" style="30" customWidth="1"/>
    <col min="13583" max="13583" width="16.28515625" style="30" customWidth="1"/>
    <col min="13584" max="13824" width="11.42578125" style="30"/>
    <col min="13825" max="13825" width="6.7109375" style="30" customWidth="1"/>
    <col min="13826" max="13826" width="14.5703125" style="30" customWidth="1"/>
    <col min="13827" max="13827" width="20.140625" style="30" customWidth="1"/>
    <col min="13828" max="13828" width="13" style="30" customWidth="1"/>
    <col min="13829" max="13829" width="10" style="30" customWidth="1"/>
    <col min="13830" max="13830" width="13.28515625" style="30" customWidth="1"/>
    <col min="13831" max="13831" width="13.140625" style="30" bestFit="1" customWidth="1"/>
    <col min="13832" max="13832" width="16.28515625" style="30" customWidth="1"/>
    <col min="13833" max="13833" width="14.5703125" style="30" customWidth="1"/>
    <col min="13834" max="13834" width="5" style="30" customWidth="1"/>
    <col min="13835" max="13835" width="19.7109375" style="30" bestFit="1" customWidth="1"/>
    <col min="13836" max="13836" width="14.140625" style="30" customWidth="1"/>
    <col min="13837" max="13837" width="12.85546875" style="30" customWidth="1"/>
    <col min="13838" max="13838" width="18.140625" style="30" customWidth="1"/>
    <col min="13839" max="13839" width="16.28515625" style="30" customWidth="1"/>
    <col min="13840" max="14080" width="11.42578125" style="30"/>
    <col min="14081" max="14081" width="6.7109375" style="30" customWidth="1"/>
    <col min="14082" max="14082" width="14.5703125" style="30" customWidth="1"/>
    <col min="14083" max="14083" width="20.140625" style="30" customWidth="1"/>
    <col min="14084" max="14084" width="13" style="30" customWidth="1"/>
    <col min="14085" max="14085" width="10" style="30" customWidth="1"/>
    <col min="14086" max="14086" width="13.28515625" style="30" customWidth="1"/>
    <col min="14087" max="14087" width="13.140625" style="30" bestFit="1" customWidth="1"/>
    <col min="14088" max="14088" width="16.28515625" style="30" customWidth="1"/>
    <col min="14089" max="14089" width="14.5703125" style="30" customWidth="1"/>
    <col min="14090" max="14090" width="5" style="30" customWidth="1"/>
    <col min="14091" max="14091" width="19.7109375" style="30" bestFit="1" customWidth="1"/>
    <col min="14092" max="14092" width="14.140625" style="30" customWidth="1"/>
    <col min="14093" max="14093" width="12.85546875" style="30" customWidth="1"/>
    <col min="14094" max="14094" width="18.140625" style="30" customWidth="1"/>
    <col min="14095" max="14095" width="16.28515625" style="30" customWidth="1"/>
    <col min="14096" max="14336" width="11.42578125" style="30"/>
    <col min="14337" max="14337" width="6.7109375" style="30" customWidth="1"/>
    <col min="14338" max="14338" width="14.5703125" style="30" customWidth="1"/>
    <col min="14339" max="14339" width="20.140625" style="30" customWidth="1"/>
    <col min="14340" max="14340" width="13" style="30" customWidth="1"/>
    <col min="14341" max="14341" width="10" style="30" customWidth="1"/>
    <col min="14342" max="14342" width="13.28515625" style="30" customWidth="1"/>
    <col min="14343" max="14343" width="13.140625" style="30" bestFit="1" customWidth="1"/>
    <col min="14344" max="14344" width="16.28515625" style="30" customWidth="1"/>
    <col min="14345" max="14345" width="14.5703125" style="30" customWidth="1"/>
    <col min="14346" max="14346" width="5" style="30" customWidth="1"/>
    <col min="14347" max="14347" width="19.7109375" style="30" bestFit="1" customWidth="1"/>
    <col min="14348" max="14348" width="14.140625" style="30" customWidth="1"/>
    <col min="14349" max="14349" width="12.85546875" style="30" customWidth="1"/>
    <col min="14350" max="14350" width="18.140625" style="30" customWidth="1"/>
    <col min="14351" max="14351" width="16.28515625" style="30" customWidth="1"/>
    <col min="14352" max="14592" width="11.42578125" style="30"/>
    <col min="14593" max="14593" width="6.7109375" style="30" customWidth="1"/>
    <col min="14594" max="14594" width="14.5703125" style="30" customWidth="1"/>
    <col min="14595" max="14595" width="20.140625" style="30" customWidth="1"/>
    <col min="14596" max="14596" width="13" style="30" customWidth="1"/>
    <col min="14597" max="14597" width="10" style="30" customWidth="1"/>
    <col min="14598" max="14598" width="13.28515625" style="30" customWidth="1"/>
    <col min="14599" max="14599" width="13.140625" style="30" bestFit="1" customWidth="1"/>
    <col min="14600" max="14600" width="16.28515625" style="30" customWidth="1"/>
    <col min="14601" max="14601" width="14.5703125" style="30" customWidth="1"/>
    <col min="14602" max="14602" width="5" style="30" customWidth="1"/>
    <col min="14603" max="14603" width="19.7109375" style="30" bestFit="1" customWidth="1"/>
    <col min="14604" max="14604" width="14.140625" style="30" customWidth="1"/>
    <col min="14605" max="14605" width="12.85546875" style="30" customWidth="1"/>
    <col min="14606" max="14606" width="18.140625" style="30" customWidth="1"/>
    <col min="14607" max="14607" width="16.28515625" style="30" customWidth="1"/>
    <col min="14608" max="14848" width="11.42578125" style="30"/>
    <col min="14849" max="14849" width="6.7109375" style="30" customWidth="1"/>
    <col min="14850" max="14850" width="14.5703125" style="30" customWidth="1"/>
    <col min="14851" max="14851" width="20.140625" style="30" customWidth="1"/>
    <col min="14852" max="14852" width="13" style="30" customWidth="1"/>
    <col min="14853" max="14853" width="10" style="30" customWidth="1"/>
    <col min="14854" max="14854" width="13.28515625" style="30" customWidth="1"/>
    <col min="14855" max="14855" width="13.140625" style="30" bestFit="1" customWidth="1"/>
    <col min="14856" max="14856" width="16.28515625" style="30" customWidth="1"/>
    <col min="14857" max="14857" width="14.5703125" style="30" customWidth="1"/>
    <col min="14858" max="14858" width="5" style="30" customWidth="1"/>
    <col min="14859" max="14859" width="19.7109375" style="30" bestFit="1" customWidth="1"/>
    <col min="14860" max="14860" width="14.140625" style="30" customWidth="1"/>
    <col min="14861" max="14861" width="12.85546875" style="30" customWidth="1"/>
    <col min="14862" max="14862" width="18.140625" style="30" customWidth="1"/>
    <col min="14863" max="14863" width="16.28515625" style="30" customWidth="1"/>
    <col min="14864" max="15104" width="11.42578125" style="30"/>
    <col min="15105" max="15105" width="6.7109375" style="30" customWidth="1"/>
    <col min="15106" max="15106" width="14.5703125" style="30" customWidth="1"/>
    <col min="15107" max="15107" width="20.140625" style="30" customWidth="1"/>
    <col min="15108" max="15108" width="13" style="30" customWidth="1"/>
    <col min="15109" max="15109" width="10" style="30" customWidth="1"/>
    <col min="15110" max="15110" width="13.28515625" style="30" customWidth="1"/>
    <col min="15111" max="15111" width="13.140625" style="30" bestFit="1" customWidth="1"/>
    <col min="15112" max="15112" width="16.28515625" style="30" customWidth="1"/>
    <col min="15113" max="15113" width="14.5703125" style="30" customWidth="1"/>
    <col min="15114" max="15114" width="5" style="30" customWidth="1"/>
    <col min="15115" max="15115" width="19.7109375" style="30" bestFit="1" customWidth="1"/>
    <col min="15116" max="15116" width="14.140625" style="30" customWidth="1"/>
    <col min="15117" max="15117" width="12.85546875" style="30" customWidth="1"/>
    <col min="15118" max="15118" width="18.140625" style="30" customWidth="1"/>
    <col min="15119" max="15119" width="16.28515625" style="30" customWidth="1"/>
    <col min="15120" max="15360" width="11.42578125" style="30"/>
    <col min="15361" max="15361" width="6.7109375" style="30" customWidth="1"/>
    <col min="15362" max="15362" width="14.5703125" style="30" customWidth="1"/>
    <col min="15363" max="15363" width="20.140625" style="30" customWidth="1"/>
    <col min="15364" max="15364" width="13" style="30" customWidth="1"/>
    <col min="15365" max="15365" width="10" style="30" customWidth="1"/>
    <col min="15366" max="15366" width="13.28515625" style="30" customWidth="1"/>
    <col min="15367" max="15367" width="13.140625" style="30" bestFit="1" customWidth="1"/>
    <col min="15368" max="15368" width="16.28515625" style="30" customWidth="1"/>
    <col min="15369" max="15369" width="14.5703125" style="30" customWidth="1"/>
    <col min="15370" max="15370" width="5" style="30" customWidth="1"/>
    <col min="15371" max="15371" width="19.7109375" style="30" bestFit="1" customWidth="1"/>
    <col min="15372" max="15372" width="14.140625" style="30" customWidth="1"/>
    <col min="15373" max="15373" width="12.85546875" style="30" customWidth="1"/>
    <col min="15374" max="15374" width="18.140625" style="30" customWidth="1"/>
    <col min="15375" max="15375" width="16.28515625" style="30" customWidth="1"/>
    <col min="15376" max="15616" width="11.42578125" style="30"/>
    <col min="15617" max="15617" width="6.7109375" style="30" customWidth="1"/>
    <col min="15618" max="15618" width="14.5703125" style="30" customWidth="1"/>
    <col min="15619" max="15619" width="20.140625" style="30" customWidth="1"/>
    <col min="15620" max="15620" width="13" style="30" customWidth="1"/>
    <col min="15621" max="15621" width="10" style="30" customWidth="1"/>
    <col min="15622" max="15622" width="13.28515625" style="30" customWidth="1"/>
    <col min="15623" max="15623" width="13.140625" style="30" bestFit="1" customWidth="1"/>
    <col min="15624" max="15624" width="16.28515625" style="30" customWidth="1"/>
    <col min="15625" max="15625" width="14.5703125" style="30" customWidth="1"/>
    <col min="15626" max="15626" width="5" style="30" customWidth="1"/>
    <col min="15627" max="15627" width="19.7109375" style="30" bestFit="1" customWidth="1"/>
    <col min="15628" max="15628" width="14.140625" style="30" customWidth="1"/>
    <col min="15629" max="15629" width="12.85546875" style="30" customWidth="1"/>
    <col min="15630" max="15630" width="18.140625" style="30" customWidth="1"/>
    <col min="15631" max="15631" width="16.28515625" style="30" customWidth="1"/>
    <col min="15632" max="15872" width="11.42578125" style="30"/>
    <col min="15873" max="15873" width="6.7109375" style="30" customWidth="1"/>
    <col min="15874" max="15874" width="14.5703125" style="30" customWidth="1"/>
    <col min="15875" max="15875" width="20.140625" style="30" customWidth="1"/>
    <col min="15876" max="15876" width="13" style="30" customWidth="1"/>
    <col min="15877" max="15877" width="10" style="30" customWidth="1"/>
    <col min="15878" max="15878" width="13.28515625" style="30" customWidth="1"/>
    <col min="15879" max="15879" width="13.140625" style="30" bestFit="1" customWidth="1"/>
    <col min="15880" max="15880" width="16.28515625" style="30" customWidth="1"/>
    <col min="15881" max="15881" width="14.5703125" style="30" customWidth="1"/>
    <col min="15882" max="15882" width="5" style="30" customWidth="1"/>
    <col min="15883" max="15883" width="19.7109375" style="30" bestFit="1" customWidth="1"/>
    <col min="15884" max="15884" width="14.140625" style="30" customWidth="1"/>
    <col min="15885" max="15885" width="12.85546875" style="30" customWidth="1"/>
    <col min="15886" max="15886" width="18.140625" style="30" customWidth="1"/>
    <col min="15887" max="15887" width="16.28515625" style="30" customWidth="1"/>
    <col min="15888" max="16128" width="11.42578125" style="30"/>
    <col min="16129" max="16129" width="6.7109375" style="30" customWidth="1"/>
    <col min="16130" max="16130" width="14.5703125" style="30" customWidth="1"/>
    <col min="16131" max="16131" width="20.140625" style="30" customWidth="1"/>
    <col min="16132" max="16132" width="13" style="30" customWidth="1"/>
    <col min="16133" max="16133" width="10" style="30" customWidth="1"/>
    <col min="16134" max="16134" width="13.28515625" style="30" customWidth="1"/>
    <col min="16135" max="16135" width="13.140625" style="30" bestFit="1" customWidth="1"/>
    <col min="16136" max="16136" width="16.28515625" style="30" customWidth="1"/>
    <col min="16137" max="16137" width="14.5703125" style="30" customWidth="1"/>
    <col min="16138" max="16138" width="5" style="30" customWidth="1"/>
    <col min="16139" max="16139" width="19.7109375" style="30" bestFit="1" customWidth="1"/>
    <col min="16140" max="16140" width="14.140625" style="30" customWidth="1"/>
    <col min="16141" max="16141" width="12.85546875" style="30" customWidth="1"/>
    <col min="16142" max="16142" width="18.140625" style="30" customWidth="1"/>
    <col min="16143" max="16143" width="16.28515625" style="30" customWidth="1"/>
    <col min="16144" max="16384" width="11.42578125" style="30"/>
  </cols>
  <sheetData>
    <row r="1" spans="1:15" ht="15.75" thickBot="1"/>
    <row r="2" spans="1:15" ht="15.75" thickTop="1">
      <c r="B2" s="120" t="s">
        <v>0</v>
      </c>
      <c r="C2" s="121"/>
      <c r="D2" s="122" t="s">
        <v>61</v>
      </c>
      <c r="E2" s="123"/>
      <c r="F2" s="123"/>
      <c r="G2" s="123"/>
      <c r="H2" s="123"/>
      <c r="I2" s="124"/>
      <c r="K2" s="70" t="s">
        <v>1</v>
      </c>
    </row>
    <row r="3" spans="1:15">
      <c r="B3" s="125" t="s">
        <v>2</v>
      </c>
      <c r="C3" s="126"/>
      <c r="D3" s="127"/>
      <c r="E3" s="128"/>
      <c r="F3" s="128"/>
      <c r="G3" s="128"/>
      <c r="H3" s="128"/>
      <c r="I3" s="129"/>
      <c r="K3" s="71">
        <v>0.04</v>
      </c>
    </row>
    <row r="4" spans="1:15">
      <c r="B4" s="130" t="s">
        <v>3</v>
      </c>
      <c r="C4" s="126"/>
      <c r="D4" s="131"/>
      <c r="E4" s="132"/>
      <c r="F4" s="132"/>
      <c r="G4" s="132"/>
      <c r="H4" s="132"/>
      <c r="I4" s="133"/>
      <c r="K4" s="59">
        <v>0.06</v>
      </c>
    </row>
    <row r="5" spans="1:15">
      <c r="B5" s="130" t="s">
        <v>4</v>
      </c>
      <c r="C5" s="126"/>
      <c r="D5" s="134"/>
      <c r="E5" s="135"/>
      <c r="F5" s="135"/>
      <c r="G5" s="135"/>
      <c r="H5" s="135"/>
      <c r="I5" s="136"/>
      <c r="K5" s="59">
        <v>0.4</v>
      </c>
      <c r="M5" s="137" t="s">
        <v>5</v>
      </c>
      <c r="N5" s="137"/>
      <c r="O5" s="137"/>
    </row>
    <row r="6" spans="1:15" ht="15.75" thickBot="1">
      <c r="B6" s="139"/>
      <c r="C6" s="140"/>
      <c r="D6" s="140"/>
      <c r="E6" s="140"/>
      <c r="F6" s="140"/>
      <c r="G6" s="140"/>
      <c r="H6" s="140"/>
      <c r="I6" s="141"/>
      <c r="K6" s="60">
        <v>0.5</v>
      </c>
      <c r="M6" s="138"/>
      <c r="N6" s="138"/>
      <c r="O6" s="138"/>
    </row>
    <row r="7" spans="1:15" ht="15.75" thickTop="1">
      <c r="B7" s="120" t="s">
        <v>6</v>
      </c>
      <c r="C7" s="121"/>
      <c r="D7" s="142"/>
      <c r="E7" s="143"/>
      <c r="F7" s="143"/>
      <c r="G7" s="143"/>
      <c r="H7" s="143"/>
      <c r="I7" s="144"/>
      <c r="K7" s="61" t="s">
        <v>7</v>
      </c>
    </row>
    <row r="8" spans="1:15">
      <c r="B8" s="125" t="s">
        <v>2</v>
      </c>
      <c r="C8" s="126"/>
      <c r="D8" s="146"/>
      <c r="E8" s="135"/>
      <c r="F8" s="135"/>
      <c r="G8" s="135"/>
      <c r="H8" s="135"/>
      <c r="I8" s="136"/>
      <c r="K8" s="147" t="s">
        <v>8</v>
      </c>
      <c r="L8" s="148"/>
      <c r="M8" s="148"/>
      <c r="N8" s="148"/>
      <c r="O8" s="149"/>
    </row>
    <row r="9" spans="1:15">
      <c r="B9" s="125" t="s">
        <v>9</v>
      </c>
      <c r="C9" s="126"/>
      <c r="D9" s="135"/>
      <c r="E9" s="135"/>
      <c r="F9" s="66" t="s">
        <v>10</v>
      </c>
      <c r="G9" s="69">
        <f ca="1">TODAY()</f>
        <v>42288</v>
      </c>
      <c r="H9" s="67" t="s">
        <v>11</v>
      </c>
      <c r="I9" s="72">
        <v>15</v>
      </c>
      <c r="K9" s="145" t="s">
        <v>12</v>
      </c>
      <c r="L9" s="1">
        <f>K3</f>
        <v>0.04</v>
      </c>
      <c r="M9" s="2">
        <f>SUMIF($G$13:$G$36,L9,$F$13:$F$36)</f>
        <v>90</v>
      </c>
      <c r="N9" s="3" t="s">
        <v>13</v>
      </c>
      <c r="O9" s="4">
        <f>M9*L9</f>
        <v>3.6</v>
      </c>
    </row>
    <row r="10" spans="1:15" ht="16.5" customHeight="1" thickBot="1">
      <c r="B10" s="150"/>
      <c r="C10" s="150"/>
      <c r="D10" s="150"/>
      <c r="E10" s="150"/>
      <c r="F10" s="150"/>
      <c r="G10" s="150"/>
      <c r="H10" s="150"/>
      <c r="I10" s="151"/>
      <c r="K10" s="145"/>
      <c r="L10" s="1">
        <f>K4</f>
        <v>0.06</v>
      </c>
      <c r="M10" s="2">
        <f>SUMIF($G$13:$G$36,L10,$F$13:$F$36)</f>
        <v>315</v>
      </c>
      <c r="N10" s="3" t="s">
        <v>13</v>
      </c>
      <c r="O10" s="4">
        <f>M10*L10</f>
        <v>18.899999999999999</v>
      </c>
    </row>
    <row r="11" spans="1:15">
      <c r="A11" s="73"/>
      <c r="B11" s="152" t="s">
        <v>14</v>
      </c>
      <c r="C11" s="154" t="s">
        <v>15</v>
      </c>
      <c r="D11" s="154" t="s">
        <v>16</v>
      </c>
      <c r="E11" s="154" t="s">
        <v>17</v>
      </c>
      <c r="F11" s="154" t="s">
        <v>18</v>
      </c>
      <c r="G11" s="6" t="s">
        <v>19</v>
      </c>
      <c r="H11" s="6" t="s">
        <v>19</v>
      </c>
      <c r="I11" s="157" t="s">
        <v>20</v>
      </c>
      <c r="K11" s="145"/>
      <c r="L11" s="1">
        <f>K5</f>
        <v>0.4</v>
      </c>
      <c r="M11" s="2">
        <f>SUMIF($G$13:$G$36,L11,$F$13:$F$36)</f>
        <v>45</v>
      </c>
      <c r="N11" s="3" t="s">
        <v>13</v>
      </c>
      <c r="O11" s="4">
        <f>M11*L11</f>
        <v>18</v>
      </c>
    </row>
    <row r="12" spans="1:15">
      <c r="A12" s="73"/>
      <c r="B12" s="153"/>
      <c r="C12" s="155"/>
      <c r="D12" s="155"/>
      <c r="E12" s="156"/>
      <c r="F12" s="155"/>
      <c r="G12" s="6" t="s">
        <v>21</v>
      </c>
      <c r="H12" s="6" t="s">
        <v>22</v>
      </c>
      <c r="I12" s="158"/>
      <c r="K12" s="145"/>
      <c r="L12" s="1">
        <f>K6</f>
        <v>0.5</v>
      </c>
      <c r="M12" s="2">
        <f>SUMIF($G$13:$G$36,L12,$F$13:$F$36)</f>
        <v>45</v>
      </c>
      <c r="N12" s="3" t="s">
        <v>13</v>
      </c>
      <c r="O12" s="4">
        <f>M12*L12</f>
        <v>22.5</v>
      </c>
    </row>
    <row r="13" spans="1:15">
      <c r="A13" s="73"/>
      <c r="B13" s="7">
        <v>1</v>
      </c>
      <c r="C13" s="8" t="s">
        <v>23</v>
      </c>
      <c r="D13" s="9">
        <v>45</v>
      </c>
      <c r="E13" s="9">
        <v>2</v>
      </c>
      <c r="F13" s="10">
        <f>IF(E13&gt;=1,D13*E13,0)</f>
        <v>90</v>
      </c>
      <c r="G13" s="11">
        <v>0.04</v>
      </c>
      <c r="H13" s="10">
        <f>IF(OR(OR(ISBLANK(G13),ISTEXT(G13),F13&lt;0)),0,G13*F13)</f>
        <v>3.6</v>
      </c>
      <c r="I13" s="12">
        <f>IF(E13&gt;0,F13-H13," ")</f>
        <v>86.4</v>
      </c>
      <c r="K13" s="145"/>
      <c r="L13" s="1" t="str">
        <f>K7</f>
        <v>Sin descuento</v>
      </c>
      <c r="M13" s="2">
        <f>SUMIF($G$13:$G$36,L13,$F$13:$F$36)</f>
        <v>90</v>
      </c>
      <c r="N13" s="3" t="s">
        <v>13</v>
      </c>
      <c r="O13" s="4">
        <f>IF(ISNUMBER(L13),M13*L13,0)</f>
        <v>0</v>
      </c>
    </row>
    <row r="14" spans="1:15" ht="16.5" thickBot="1">
      <c r="A14" s="73"/>
      <c r="B14" s="7">
        <v>2</v>
      </c>
      <c r="C14" s="8" t="s">
        <v>24</v>
      </c>
      <c r="D14" s="9">
        <v>45</v>
      </c>
      <c r="E14" s="9">
        <v>2</v>
      </c>
      <c r="F14" s="10">
        <f t="shared" ref="F14:F36" si="0">IF(E14&gt;=1,D14*E14,0)</f>
        <v>90</v>
      </c>
      <c r="G14" s="11">
        <v>0.06</v>
      </c>
      <c r="H14" s="10">
        <f t="shared" ref="H14:H36" si="1">IF(OR(OR(ISBLANK(G14),ISTEXT(G14),F14&lt;0)),0,G14*F14)</f>
        <v>5.3999999999999995</v>
      </c>
      <c r="I14" s="12">
        <f t="shared" ref="I14:I36" si="2">IF(E14&gt;0,F14-H14," ")</f>
        <v>84.6</v>
      </c>
      <c r="K14" s="159" t="s">
        <v>25</v>
      </c>
      <c r="L14" s="160"/>
      <c r="M14" s="13">
        <f>SUM(M9:M13)</f>
        <v>585</v>
      </c>
      <c r="N14" s="14" t="s">
        <v>13</v>
      </c>
      <c r="O14" s="15">
        <f>SUM(O9:O13)</f>
        <v>63</v>
      </c>
    </row>
    <row r="15" spans="1:15" ht="16.5" thickTop="1" thickBot="1">
      <c r="A15" s="73"/>
      <c r="B15" s="7">
        <v>3</v>
      </c>
      <c r="C15" s="8" t="s">
        <v>26</v>
      </c>
      <c r="D15" s="9">
        <v>45</v>
      </c>
      <c r="E15" s="9">
        <v>1</v>
      </c>
      <c r="F15" s="10">
        <f t="shared" si="0"/>
        <v>45</v>
      </c>
      <c r="G15" s="11">
        <v>0.4</v>
      </c>
      <c r="H15" s="10">
        <f t="shared" si="1"/>
        <v>18</v>
      </c>
      <c r="I15" s="12">
        <f t="shared" si="2"/>
        <v>27</v>
      </c>
    </row>
    <row r="16" spans="1:15" ht="15.75" thickTop="1">
      <c r="A16" s="73"/>
      <c r="B16" s="7">
        <v>4</v>
      </c>
      <c r="C16" s="8" t="s">
        <v>27</v>
      </c>
      <c r="D16" s="9">
        <v>45</v>
      </c>
      <c r="E16" s="9">
        <v>1</v>
      </c>
      <c r="F16" s="10">
        <f t="shared" si="0"/>
        <v>45</v>
      </c>
      <c r="G16" s="11">
        <v>0.5</v>
      </c>
      <c r="H16" s="10">
        <f t="shared" si="1"/>
        <v>22.5</v>
      </c>
      <c r="I16" s="12">
        <f t="shared" si="2"/>
        <v>22.5</v>
      </c>
      <c r="K16" s="161" t="s">
        <v>28</v>
      </c>
      <c r="L16" s="162"/>
      <c r="M16" s="162"/>
      <c r="N16" s="162"/>
      <c r="O16" s="163"/>
    </row>
    <row r="17" spans="1:15">
      <c r="A17" s="73"/>
      <c r="B17" s="7">
        <v>5</v>
      </c>
      <c r="C17" s="8" t="s">
        <v>29</v>
      </c>
      <c r="D17" s="9">
        <v>45</v>
      </c>
      <c r="E17" s="9">
        <v>2</v>
      </c>
      <c r="F17" s="10">
        <f t="shared" si="0"/>
        <v>90</v>
      </c>
      <c r="G17" s="11" t="s">
        <v>7</v>
      </c>
      <c r="H17" s="10">
        <f t="shared" si="1"/>
        <v>0</v>
      </c>
      <c r="I17" s="12">
        <f t="shared" si="2"/>
        <v>90</v>
      </c>
      <c r="K17" s="145" t="s">
        <v>12</v>
      </c>
      <c r="L17" s="1">
        <f>K3</f>
        <v>0.04</v>
      </c>
      <c r="M17" s="2">
        <f>SUMPRODUCT(($G$13:$G$36=L17)*$F$13:$F$36)</f>
        <v>90</v>
      </c>
      <c r="N17" s="3" t="s">
        <v>13</v>
      </c>
      <c r="O17" s="4">
        <f>M17*L17</f>
        <v>3.6</v>
      </c>
    </row>
    <row r="18" spans="1:15">
      <c r="A18" s="73"/>
      <c r="B18" s="7">
        <v>6</v>
      </c>
      <c r="C18" s="8" t="s">
        <v>30</v>
      </c>
      <c r="D18" s="9">
        <v>45</v>
      </c>
      <c r="E18" s="9">
        <v>5</v>
      </c>
      <c r="F18" s="10">
        <f t="shared" si="0"/>
        <v>225</v>
      </c>
      <c r="G18" s="11">
        <v>0.06</v>
      </c>
      <c r="H18" s="10">
        <f t="shared" si="1"/>
        <v>13.5</v>
      </c>
      <c r="I18" s="12">
        <f t="shared" si="2"/>
        <v>211.5</v>
      </c>
      <c r="K18" s="145"/>
      <c r="L18" s="1">
        <f>K4</f>
        <v>0.06</v>
      </c>
      <c r="M18" s="2">
        <f t="shared" ref="M18:M21" si="3">SUMPRODUCT(($G$13:$G$36=L18)*$F$13:$F$36)</f>
        <v>315</v>
      </c>
      <c r="N18" s="3" t="s">
        <v>13</v>
      </c>
      <c r="O18" s="4">
        <f>M18*L18</f>
        <v>18.899999999999999</v>
      </c>
    </row>
    <row r="19" spans="1:15">
      <c r="A19" s="73"/>
      <c r="B19" s="7">
        <v>7</v>
      </c>
      <c r="C19" s="8" t="s">
        <v>31</v>
      </c>
      <c r="D19" s="9"/>
      <c r="E19" s="9"/>
      <c r="F19" s="10">
        <f t="shared" si="0"/>
        <v>0</v>
      </c>
      <c r="G19" s="11"/>
      <c r="H19" s="10">
        <f t="shared" si="1"/>
        <v>0</v>
      </c>
      <c r="I19" s="12" t="str">
        <f t="shared" si="2"/>
        <v xml:space="preserve"> </v>
      </c>
      <c r="K19" s="145"/>
      <c r="L19" s="1">
        <f>K5</f>
        <v>0.4</v>
      </c>
      <c r="M19" s="2">
        <f t="shared" si="3"/>
        <v>45</v>
      </c>
      <c r="N19" s="3" t="s">
        <v>13</v>
      </c>
      <c r="O19" s="4">
        <f>M19*L19</f>
        <v>18</v>
      </c>
    </row>
    <row r="20" spans="1:15">
      <c r="A20" s="73"/>
      <c r="B20" s="7">
        <v>8</v>
      </c>
      <c r="C20" s="8" t="s">
        <v>32</v>
      </c>
      <c r="D20" s="9"/>
      <c r="E20" s="9"/>
      <c r="F20" s="10">
        <f t="shared" si="0"/>
        <v>0</v>
      </c>
      <c r="G20" s="11"/>
      <c r="H20" s="10">
        <f t="shared" si="1"/>
        <v>0</v>
      </c>
      <c r="I20" s="12" t="str">
        <f t="shared" si="2"/>
        <v xml:space="preserve"> </v>
      </c>
      <c r="K20" s="145"/>
      <c r="L20" s="1">
        <f>K6</f>
        <v>0.5</v>
      </c>
      <c r="M20" s="2">
        <f t="shared" si="3"/>
        <v>45</v>
      </c>
      <c r="N20" s="3" t="s">
        <v>13</v>
      </c>
      <c r="O20" s="4">
        <f>M20*L20</f>
        <v>22.5</v>
      </c>
    </row>
    <row r="21" spans="1:15">
      <c r="A21" s="73"/>
      <c r="B21" s="7">
        <v>9</v>
      </c>
      <c r="C21" s="8" t="s">
        <v>33</v>
      </c>
      <c r="D21" s="9"/>
      <c r="E21" s="9"/>
      <c r="F21" s="10">
        <f t="shared" si="0"/>
        <v>0</v>
      </c>
      <c r="G21" s="11"/>
      <c r="H21" s="10">
        <f t="shared" si="1"/>
        <v>0</v>
      </c>
      <c r="I21" s="12" t="str">
        <f t="shared" si="2"/>
        <v xml:space="preserve"> </v>
      </c>
      <c r="K21" s="145"/>
      <c r="L21" s="1" t="str">
        <f>K7</f>
        <v>Sin descuento</v>
      </c>
      <c r="M21" s="2">
        <f t="shared" si="3"/>
        <v>90</v>
      </c>
      <c r="N21" s="3" t="s">
        <v>13</v>
      </c>
      <c r="O21" s="4">
        <f>IF(ISNUMBER(L21),M21*L21,0)</f>
        <v>0</v>
      </c>
    </row>
    <row r="22" spans="1:15" ht="16.5" thickBot="1">
      <c r="A22" s="73"/>
      <c r="B22" s="7">
        <v>10</v>
      </c>
      <c r="C22" s="8" t="s">
        <v>34</v>
      </c>
      <c r="D22" s="9"/>
      <c r="E22" s="9"/>
      <c r="F22" s="10">
        <f t="shared" si="0"/>
        <v>0</v>
      </c>
      <c r="G22" s="11"/>
      <c r="H22" s="10">
        <f t="shared" si="1"/>
        <v>0</v>
      </c>
      <c r="I22" s="12" t="str">
        <f t="shared" si="2"/>
        <v xml:space="preserve"> </v>
      </c>
      <c r="K22" s="159" t="s">
        <v>25</v>
      </c>
      <c r="L22" s="160"/>
      <c r="M22" s="13">
        <f>SUM(M17:M21)</f>
        <v>585</v>
      </c>
      <c r="N22" s="14" t="s">
        <v>13</v>
      </c>
      <c r="O22" s="15">
        <f>SUM(O17:O21)</f>
        <v>63</v>
      </c>
    </row>
    <row r="23" spans="1:15" ht="16.5" thickTop="1" thickBot="1">
      <c r="A23" s="73"/>
      <c r="B23" s="7">
        <v>9</v>
      </c>
      <c r="C23" s="8" t="s">
        <v>33</v>
      </c>
      <c r="D23" s="9"/>
      <c r="E23" s="9"/>
      <c r="F23" s="10">
        <f t="shared" si="0"/>
        <v>0</v>
      </c>
      <c r="G23" s="11"/>
      <c r="H23" s="10">
        <f t="shared" si="1"/>
        <v>0</v>
      </c>
      <c r="I23" s="12" t="str">
        <f t="shared" si="2"/>
        <v xml:space="preserve"> </v>
      </c>
    </row>
    <row r="24" spans="1:15" ht="15.75" thickTop="1">
      <c r="A24" s="73"/>
      <c r="B24" s="7">
        <v>12</v>
      </c>
      <c r="C24" s="8" t="s">
        <v>35</v>
      </c>
      <c r="D24" s="9"/>
      <c r="E24" s="9"/>
      <c r="F24" s="10">
        <f t="shared" si="0"/>
        <v>0</v>
      </c>
      <c r="G24" s="11"/>
      <c r="H24" s="10">
        <f t="shared" si="1"/>
        <v>0</v>
      </c>
      <c r="I24" s="12" t="str">
        <f t="shared" si="2"/>
        <v xml:space="preserve"> </v>
      </c>
      <c r="K24" s="161" t="s">
        <v>36</v>
      </c>
      <c r="L24" s="168"/>
      <c r="M24" s="168"/>
      <c r="N24" s="168"/>
      <c r="O24" s="169"/>
    </row>
    <row r="25" spans="1:15">
      <c r="A25" s="73"/>
      <c r="B25" s="7">
        <v>13</v>
      </c>
      <c r="C25" s="8" t="s">
        <v>37</v>
      </c>
      <c r="D25" s="9"/>
      <c r="E25" s="9"/>
      <c r="F25" s="10">
        <f t="shared" si="0"/>
        <v>0</v>
      </c>
      <c r="G25" s="11"/>
      <c r="H25" s="10">
        <f t="shared" si="1"/>
        <v>0</v>
      </c>
      <c r="I25" s="12" t="str">
        <f t="shared" si="2"/>
        <v xml:space="preserve"> </v>
      </c>
      <c r="K25" s="145" t="s">
        <v>12</v>
      </c>
      <c r="L25" s="1">
        <f>K3</f>
        <v>0.04</v>
      </c>
      <c r="M25" s="2">
        <f>SUMIFS(F13:F36,G13:G36,L25)</f>
        <v>90</v>
      </c>
      <c r="N25" s="3" t="s">
        <v>13</v>
      </c>
      <c r="O25" s="4">
        <f>M25*L25</f>
        <v>3.6</v>
      </c>
    </row>
    <row r="26" spans="1:15">
      <c r="A26" s="73"/>
      <c r="B26" s="7">
        <v>14</v>
      </c>
      <c r="C26" s="8" t="s">
        <v>38</v>
      </c>
      <c r="D26" s="9"/>
      <c r="E26" s="9"/>
      <c r="F26" s="10">
        <f t="shared" si="0"/>
        <v>0</v>
      </c>
      <c r="G26" s="11"/>
      <c r="H26" s="10">
        <f t="shared" si="1"/>
        <v>0</v>
      </c>
      <c r="I26" s="12" t="str">
        <f t="shared" si="2"/>
        <v xml:space="preserve"> </v>
      </c>
      <c r="K26" s="145"/>
      <c r="L26" s="1">
        <f>K4</f>
        <v>0.06</v>
      </c>
      <c r="M26" s="2">
        <f>SUMIFS(F14:F37,G14:G37,L26)</f>
        <v>315</v>
      </c>
      <c r="N26" s="3" t="s">
        <v>13</v>
      </c>
      <c r="O26" s="4">
        <f>M26*L26</f>
        <v>18.899999999999999</v>
      </c>
    </row>
    <row r="27" spans="1:15">
      <c r="A27" s="73"/>
      <c r="B27" s="7">
        <v>15</v>
      </c>
      <c r="C27" s="8" t="s">
        <v>39</v>
      </c>
      <c r="D27" s="9"/>
      <c r="E27" s="9"/>
      <c r="F27" s="10">
        <f t="shared" si="0"/>
        <v>0</v>
      </c>
      <c r="G27" s="11"/>
      <c r="H27" s="10">
        <f t="shared" si="1"/>
        <v>0</v>
      </c>
      <c r="I27" s="12" t="str">
        <f t="shared" si="2"/>
        <v xml:space="preserve"> </v>
      </c>
      <c r="K27" s="145"/>
      <c r="L27" s="1">
        <f>K5</f>
        <v>0.4</v>
      </c>
      <c r="M27" s="2">
        <f>SUMIFS(F15:F38,G15:G38,L27)</f>
        <v>45</v>
      </c>
      <c r="N27" s="3" t="s">
        <v>13</v>
      </c>
      <c r="O27" s="4">
        <f>M27*L27</f>
        <v>18</v>
      </c>
    </row>
    <row r="28" spans="1:15">
      <c r="A28" s="73"/>
      <c r="B28" s="7">
        <v>16</v>
      </c>
      <c r="C28" s="8" t="s">
        <v>40</v>
      </c>
      <c r="D28" s="9"/>
      <c r="E28" s="9"/>
      <c r="F28" s="10">
        <f t="shared" si="0"/>
        <v>0</v>
      </c>
      <c r="G28" s="11"/>
      <c r="H28" s="10">
        <f t="shared" si="1"/>
        <v>0</v>
      </c>
      <c r="I28" s="12" t="str">
        <f t="shared" si="2"/>
        <v xml:space="preserve"> </v>
      </c>
      <c r="K28" s="145"/>
      <c r="L28" s="1">
        <f>K6</f>
        <v>0.5</v>
      </c>
      <c r="M28" s="2">
        <f>SUMIFS(F16:F39,G16:G39,L28)</f>
        <v>45</v>
      </c>
      <c r="N28" s="3" t="s">
        <v>13</v>
      </c>
      <c r="O28" s="4">
        <f>M28*L28</f>
        <v>22.5</v>
      </c>
    </row>
    <row r="29" spans="1:15">
      <c r="A29" s="73"/>
      <c r="B29" s="7">
        <v>17</v>
      </c>
      <c r="C29" s="8" t="s">
        <v>41</v>
      </c>
      <c r="D29" s="9"/>
      <c r="E29" s="9"/>
      <c r="F29" s="10">
        <f t="shared" si="0"/>
        <v>0</v>
      </c>
      <c r="G29" s="11"/>
      <c r="H29" s="10">
        <f t="shared" si="1"/>
        <v>0</v>
      </c>
      <c r="I29" s="12" t="str">
        <f t="shared" si="2"/>
        <v xml:space="preserve"> </v>
      </c>
      <c r="K29" s="145"/>
      <c r="L29" s="1" t="str">
        <f>K7</f>
        <v>Sin descuento</v>
      </c>
      <c r="M29" s="2">
        <f>SUMIFS(F17:F40,G17:G40,L29)</f>
        <v>90</v>
      </c>
      <c r="N29" s="3" t="s">
        <v>13</v>
      </c>
      <c r="O29" s="4">
        <f>IF(ISNUMBER(L29),M29*L29,0)</f>
        <v>0</v>
      </c>
    </row>
    <row r="30" spans="1:15" ht="16.5" thickBot="1">
      <c r="A30" s="73"/>
      <c r="B30" s="7">
        <v>18</v>
      </c>
      <c r="C30" s="8" t="s">
        <v>42</v>
      </c>
      <c r="D30" s="9"/>
      <c r="E30" s="9"/>
      <c r="F30" s="10">
        <f t="shared" si="0"/>
        <v>0</v>
      </c>
      <c r="G30" s="11"/>
      <c r="H30" s="10">
        <f t="shared" si="1"/>
        <v>0</v>
      </c>
      <c r="I30" s="12" t="str">
        <f t="shared" si="2"/>
        <v xml:space="preserve"> </v>
      </c>
      <c r="K30" s="159" t="s">
        <v>25</v>
      </c>
      <c r="L30" s="160"/>
      <c r="M30" s="13">
        <f>SUM(M25:M29)</f>
        <v>585</v>
      </c>
      <c r="N30" s="14" t="s">
        <v>13</v>
      </c>
      <c r="O30" s="15">
        <f>SUM(O25:O29)</f>
        <v>63</v>
      </c>
    </row>
    <row r="31" spans="1:15" ht="16.5" thickTop="1" thickBot="1">
      <c r="A31" s="73"/>
      <c r="B31" s="7">
        <v>19</v>
      </c>
      <c r="C31" s="8" t="s">
        <v>43</v>
      </c>
      <c r="D31" s="9"/>
      <c r="E31" s="9"/>
      <c r="F31" s="10">
        <f t="shared" si="0"/>
        <v>0</v>
      </c>
      <c r="G31" s="11"/>
      <c r="H31" s="10">
        <f t="shared" si="1"/>
        <v>0</v>
      </c>
      <c r="I31" s="12" t="str">
        <f t="shared" si="2"/>
        <v xml:space="preserve"> </v>
      </c>
    </row>
    <row r="32" spans="1:15" ht="15.75" thickTop="1">
      <c r="A32" s="73"/>
      <c r="B32" s="7">
        <v>20</v>
      </c>
      <c r="C32" s="8" t="s">
        <v>44</v>
      </c>
      <c r="D32" s="9"/>
      <c r="E32" s="9"/>
      <c r="F32" s="10">
        <f t="shared" si="0"/>
        <v>0</v>
      </c>
      <c r="G32" s="11"/>
      <c r="H32" s="10">
        <f t="shared" si="1"/>
        <v>0</v>
      </c>
      <c r="I32" s="12" t="str">
        <f t="shared" si="2"/>
        <v xml:space="preserve"> </v>
      </c>
      <c r="K32" s="161" t="s">
        <v>45</v>
      </c>
      <c r="L32" s="170"/>
      <c r="M32" s="170"/>
      <c r="N32" s="170"/>
      <c r="O32" s="171"/>
    </row>
    <row r="33" spans="1:15">
      <c r="A33" s="73"/>
      <c r="B33" s="7">
        <v>21</v>
      </c>
      <c r="C33" s="8" t="s">
        <v>46</v>
      </c>
      <c r="D33" s="9"/>
      <c r="E33" s="9"/>
      <c r="F33" s="10">
        <f t="shared" si="0"/>
        <v>0</v>
      </c>
      <c r="G33" s="11"/>
      <c r="H33" s="10">
        <f t="shared" si="1"/>
        <v>0</v>
      </c>
      <c r="I33" s="12" t="str">
        <f t="shared" si="2"/>
        <v xml:space="preserve"> </v>
      </c>
      <c r="K33" s="172"/>
      <c r="L33" s="173"/>
      <c r="M33" s="173"/>
      <c r="N33" s="173"/>
      <c r="O33" s="174"/>
    </row>
    <row r="34" spans="1:15">
      <c r="A34" s="73"/>
      <c r="B34" s="7">
        <v>21</v>
      </c>
      <c r="C34" s="8" t="s">
        <v>46</v>
      </c>
      <c r="D34" s="9"/>
      <c r="E34" s="9"/>
      <c r="F34" s="10">
        <f t="shared" si="0"/>
        <v>0</v>
      </c>
      <c r="G34" s="11"/>
      <c r="H34" s="10">
        <f t="shared" si="1"/>
        <v>0</v>
      </c>
      <c r="I34" s="12" t="str">
        <f t="shared" si="2"/>
        <v xml:space="preserve"> </v>
      </c>
      <c r="K34" s="145" t="s">
        <v>12</v>
      </c>
      <c r="L34" s="1">
        <f>K3</f>
        <v>0.04</v>
      </c>
      <c r="M34" s="74">
        <f t="array" ref="M34">SUM(($G$13:$G$36=L34)*$F$13:$F$36)</f>
        <v>90</v>
      </c>
      <c r="N34" s="16" t="s">
        <v>13</v>
      </c>
      <c r="O34" s="17">
        <f>M34*L34</f>
        <v>3.6</v>
      </c>
    </row>
    <row r="35" spans="1:15">
      <c r="A35" s="73"/>
      <c r="B35" s="7">
        <v>23</v>
      </c>
      <c r="C35" s="8" t="s">
        <v>47</v>
      </c>
      <c r="D35" s="9"/>
      <c r="E35" s="9"/>
      <c r="F35" s="10">
        <f t="shared" si="0"/>
        <v>0</v>
      </c>
      <c r="G35" s="11"/>
      <c r="H35" s="10">
        <f t="shared" si="1"/>
        <v>0</v>
      </c>
      <c r="I35" s="12" t="str">
        <f t="shared" si="2"/>
        <v xml:space="preserve"> </v>
      </c>
      <c r="K35" s="145"/>
      <c r="L35" s="1">
        <f>K4</f>
        <v>0.06</v>
      </c>
      <c r="M35" s="74">
        <f t="array" ref="M35">SUM(($G$13:$G$36=L35)*$F$13:$F$36)</f>
        <v>315</v>
      </c>
      <c r="N35" s="16" t="s">
        <v>13</v>
      </c>
      <c r="O35" s="17">
        <f>M35*L35</f>
        <v>18.899999999999999</v>
      </c>
    </row>
    <row r="36" spans="1:15" ht="15.75" thickBot="1">
      <c r="A36" s="73"/>
      <c r="B36" s="18">
        <v>24</v>
      </c>
      <c r="C36" s="19" t="s">
        <v>48</v>
      </c>
      <c r="D36" s="20"/>
      <c r="E36" s="20"/>
      <c r="F36" s="21">
        <f t="shared" si="0"/>
        <v>0</v>
      </c>
      <c r="G36" s="22"/>
      <c r="H36" s="21">
        <f t="shared" si="1"/>
        <v>0</v>
      </c>
      <c r="I36" s="23" t="str">
        <f t="shared" si="2"/>
        <v xml:space="preserve"> </v>
      </c>
      <c r="K36" s="145"/>
      <c r="L36" s="1">
        <f>K5</f>
        <v>0.4</v>
      </c>
      <c r="M36" s="74">
        <f t="array" ref="M36">SUM(($G$13:$G$36=L36)*$F$13:$F$36)</f>
        <v>45</v>
      </c>
      <c r="N36" s="16" t="s">
        <v>13</v>
      </c>
      <c r="O36" s="17">
        <f>M36*L36</f>
        <v>18</v>
      </c>
    </row>
    <row r="37" spans="1:15" ht="15.75" thickTop="1">
      <c r="A37" s="73"/>
      <c r="B37" s="24"/>
      <c r="C37" s="24"/>
      <c r="D37" s="24"/>
      <c r="E37" s="24"/>
      <c r="F37" s="24"/>
      <c r="G37" s="164" t="s">
        <v>49</v>
      </c>
      <c r="H37" s="165"/>
      <c r="I37" s="25">
        <f>SUM(I13:I36)</f>
        <v>522</v>
      </c>
      <c r="K37" s="145"/>
      <c r="L37" s="1">
        <f>K6</f>
        <v>0.5</v>
      </c>
      <c r="M37" s="74">
        <f t="array" ref="M37">SUM(($G$13:$G$36=L37)*$F$13:$F$36)</f>
        <v>45</v>
      </c>
      <c r="N37" s="16" t="s">
        <v>13</v>
      </c>
      <c r="O37" s="17">
        <f>M37*L37</f>
        <v>22.5</v>
      </c>
    </row>
    <row r="38" spans="1:15">
      <c r="A38" s="73"/>
      <c r="B38" s="26"/>
      <c r="C38" s="26"/>
      <c r="D38" s="26"/>
      <c r="E38" s="26"/>
      <c r="F38" s="26"/>
      <c r="G38" s="27" t="s">
        <v>50</v>
      </c>
      <c r="H38" s="28">
        <v>0.16</v>
      </c>
      <c r="I38" s="29">
        <f>H38*I37</f>
        <v>83.52</v>
      </c>
      <c r="K38" s="145"/>
      <c r="L38" s="1" t="str">
        <f>K7</f>
        <v>Sin descuento</v>
      </c>
      <c r="M38" s="74">
        <f t="array" ref="M38">SUM(($G$13:$G$36=L38)*$F$13:$F$36)</f>
        <v>90</v>
      </c>
      <c r="N38" s="16" t="s">
        <v>13</v>
      </c>
      <c r="O38" s="17">
        <f>IF(ISNUMBER(L38),M38*L38,0)</f>
        <v>0</v>
      </c>
    </row>
    <row r="39" spans="1:15" ht="16.5" thickBot="1">
      <c r="G39" s="166" t="s">
        <v>51</v>
      </c>
      <c r="H39" s="167"/>
      <c r="I39" s="31">
        <f>I38+I37</f>
        <v>605.52</v>
      </c>
      <c r="K39" s="159" t="s">
        <v>25</v>
      </c>
      <c r="L39" s="160"/>
      <c r="M39" s="13">
        <f>SUM(M34:M38)</f>
        <v>585</v>
      </c>
      <c r="N39" s="14" t="s">
        <v>13</v>
      </c>
      <c r="O39" s="15">
        <f>SUM(O34:O38)</f>
        <v>63</v>
      </c>
    </row>
    <row r="40" spans="1:15" ht="15.75" thickTop="1"/>
    <row r="42" spans="1:15">
      <c r="I42" s="32"/>
      <c r="J42" s="32"/>
    </row>
    <row r="43" spans="1:15">
      <c r="F43" s="33"/>
      <c r="G43" s="33"/>
      <c r="H43" s="33"/>
      <c r="I43" s="32"/>
    </row>
    <row r="44" spans="1:15">
      <c r="F44" s="33"/>
      <c r="G44" s="33"/>
      <c r="H44" s="33"/>
      <c r="I44" s="32"/>
    </row>
    <row r="46" spans="1:15">
      <c r="I46" s="32"/>
    </row>
    <row r="47" spans="1:15">
      <c r="E47" s="34"/>
      <c r="F47" s="35"/>
      <c r="H47" s="32"/>
      <c r="I47" s="32"/>
    </row>
    <row r="48" spans="1:15">
      <c r="G48" s="35"/>
    </row>
  </sheetData>
  <sheetProtection sheet="1" objects="1" scenarios="1"/>
  <mergeCells count="37">
    <mergeCell ref="G37:H37"/>
    <mergeCell ref="G39:H39"/>
    <mergeCell ref="K39:L39"/>
    <mergeCell ref="K22:L22"/>
    <mergeCell ref="K24:O24"/>
    <mergeCell ref="K25:K29"/>
    <mergeCell ref="K30:L30"/>
    <mergeCell ref="K32:O33"/>
    <mergeCell ref="K34:K38"/>
    <mergeCell ref="K17:K21"/>
    <mergeCell ref="B8:C8"/>
    <mergeCell ref="D8:I8"/>
    <mergeCell ref="K8:O8"/>
    <mergeCell ref="B9:C9"/>
    <mergeCell ref="D9:E9"/>
    <mergeCell ref="K9:K13"/>
    <mergeCell ref="B10:I10"/>
    <mergeCell ref="B11:B12"/>
    <mergeCell ref="C11:C12"/>
    <mergeCell ref="D11:D12"/>
    <mergeCell ref="E11:E12"/>
    <mergeCell ref="F11:F12"/>
    <mergeCell ref="I11:I12"/>
    <mergeCell ref="K14:L14"/>
    <mergeCell ref="K16:O16"/>
    <mergeCell ref="B5:C5"/>
    <mergeCell ref="D5:I5"/>
    <mergeCell ref="M5:O6"/>
    <mergeCell ref="B6:I6"/>
    <mergeCell ref="B7:C7"/>
    <mergeCell ref="D7:I7"/>
    <mergeCell ref="B2:C2"/>
    <mergeCell ref="D2:I2"/>
    <mergeCell ref="B3:C3"/>
    <mergeCell ref="D3:I3"/>
    <mergeCell ref="B4:C4"/>
    <mergeCell ref="D4:I4"/>
  </mergeCells>
  <conditionalFormatting sqref="B13:B36">
    <cfRule type="duplicateValues" dxfId="39" priority="12" stopIfTrue="1"/>
    <cfRule type="duplicateValues" dxfId="38" priority="14" stopIfTrue="1"/>
    <cfRule type="duplicateValues" dxfId="37" priority="15" stopIfTrue="1"/>
  </conditionalFormatting>
  <conditionalFormatting sqref="C13:C36">
    <cfRule type="duplicateValues" dxfId="36" priority="13" stopIfTrue="1"/>
  </conditionalFormatting>
  <conditionalFormatting sqref="G13:G36">
    <cfRule type="containsText" dxfId="35" priority="10" stopIfTrue="1" operator="containsText" text="sin descuento">
      <formula>NOT(ISERROR(SEARCH("sin descuento",G13)))</formula>
    </cfRule>
  </conditionalFormatting>
  <conditionalFormatting sqref="H13:H36">
    <cfRule type="cellIs" dxfId="34" priority="8" stopIfTrue="1" operator="equal">
      <formula>0</formula>
    </cfRule>
  </conditionalFormatting>
  <conditionalFormatting sqref="F13:F36">
    <cfRule type="cellIs" dxfId="33" priority="7" stopIfTrue="1" operator="equal">
      <formula>0</formula>
    </cfRule>
  </conditionalFormatting>
  <conditionalFormatting sqref="G13:G36 L9:L13 L17:L21 L25:L29 L34:L38">
    <cfRule type="expression" dxfId="32" priority="9" stopIfTrue="1">
      <formula>ISTEXT(G9)</formula>
    </cfRule>
    <cfRule type="cellIs" dxfId="31" priority="11" stopIfTrue="1" operator="greaterThan">
      <formula>0</formula>
    </cfRule>
  </conditionalFormatting>
  <conditionalFormatting sqref="L9">
    <cfRule type="cellIs" dxfId="30" priority="6" stopIfTrue="1" operator="equal">
      <formula>$L$9</formula>
    </cfRule>
  </conditionalFormatting>
  <conditionalFormatting sqref="K3:K7 L9:L13 L17:L21 L25:L29 L34:L38 G13:G36">
    <cfRule type="cellIs" dxfId="29" priority="1" operator="equal">
      <formula>$K$3</formula>
    </cfRule>
    <cfRule type="cellIs" dxfId="28" priority="2" operator="equal">
      <formula>$K$4</formula>
    </cfRule>
    <cfRule type="cellIs" dxfId="27" priority="3" stopIfTrue="1" operator="equal">
      <formula>$K$5</formula>
    </cfRule>
    <cfRule type="cellIs" dxfId="26" priority="4" stopIfTrue="1" operator="equal">
      <formula>$K$6</formula>
    </cfRule>
    <cfRule type="cellIs" dxfId="25" priority="5" stopIfTrue="1" operator="equal">
      <formula>$K$7</formula>
    </cfRule>
  </conditionalFormatting>
  <dataValidations count="4">
    <dataValidation operator="equal" allowBlank="1" showInputMessage="1" showErrorMessage="1" errorTitle="FÓRMULA" error="Está celda contiene fórmula_x000a__x000a__x000a_Puede ir a validación de datos si desea cambiar mensaje_x000a__x000a__x000a_" sqref="F40:F65536 JB40:JB65536 SX40:SX65536 ACT40:ACT65536 AMP40:AMP65536 AWL40:AWL65536 BGH40:BGH65536 BQD40:BQD65536 BZZ40:BZZ65536 CJV40:CJV65536 CTR40:CTR65536 DDN40:DDN65536 DNJ40:DNJ65536 DXF40:DXF65536 EHB40:EHB65536 EQX40:EQX65536 FAT40:FAT65536 FKP40:FKP65536 FUL40:FUL65536 GEH40:GEH65536 GOD40:GOD65536 GXZ40:GXZ65536 HHV40:HHV65536 HRR40:HRR65536 IBN40:IBN65536 ILJ40:ILJ65536 IVF40:IVF65536 JFB40:JFB65536 JOX40:JOX65536 JYT40:JYT65536 KIP40:KIP65536 KSL40:KSL65536 LCH40:LCH65536 LMD40:LMD65536 LVZ40:LVZ65536 MFV40:MFV65536 MPR40:MPR65536 MZN40:MZN65536 NJJ40:NJJ65536 NTF40:NTF65536 ODB40:ODB65536 OMX40:OMX65536 OWT40:OWT65536 PGP40:PGP65536 PQL40:PQL65536 QAH40:QAH65536 QKD40:QKD65536 QTZ40:QTZ65536 RDV40:RDV65536 RNR40:RNR65536 RXN40:RXN65536 SHJ40:SHJ65536 SRF40:SRF65536 TBB40:TBB65536 TKX40:TKX65536 TUT40:TUT65536 UEP40:UEP65536 UOL40:UOL65536 UYH40:UYH65536 VID40:VID65536 VRZ40:VRZ65536 WBV40:WBV65536 WLR40:WLR65536 WVN40:WVN65536 F65576:F131072 JB65576:JB131072 SX65576:SX131072 ACT65576:ACT131072 AMP65576:AMP131072 AWL65576:AWL131072 BGH65576:BGH131072 BQD65576:BQD131072 BZZ65576:BZZ131072 CJV65576:CJV131072 CTR65576:CTR131072 DDN65576:DDN131072 DNJ65576:DNJ131072 DXF65576:DXF131072 EHB65576:EHB131072 EQX65576:EQX131072 FAT65576:FAT131072 FKP65576:FKP131072 FUL65576:FUL131072 GEH65576:GEH131072 GOD65576:GOD131072 GXZ65576:GXZ131072 HHV65576:HHV131072 HRR65576:HRR131072 IBN65576:IBN131072 ILJ65576:ILJ131072 IVF65576:IVF131072 JFB65576:JFB131072 JOX65576:JOX131072 JYT65576:JYT131072 KIP65576:KIP131072 KSL65576:KSL131072 LCH65576:LCH131072 LMD65576:LMD131072 LVZ65576:LVZ131072 MFV65576:MFV131072 MPR65576:MPR131072 MZN65576:MZN131072 NJJ65576:NJJ131072 NTF65576:NTF131072 ODB65576:ODB131072 OMX65576:OMX131072 OWT65576:OWT131072 PGP65576:PGP131072 PQL65576:PQL131072 QAH65576:QAH131072 QKD65576:QKD131072 QTZ65576:QTZ131072 RDV65576:RDV131072 RNR65576:RNR131072 RXN65576:RXN131072 SHJ65576:SHJ131072 SRF65576:SRF131072 TBB65576:TBB131072 TKX65576:TKX131072 TUT65576:TUT131072 UEP65576:UEP131072 UOL65576:UOL131072 UYH65576:UYH131072 VID65576:VID131072 VRZ65576:VRZ131072 WBV65576:WBV131072 WLR65576:WLR131072 WVN65576:WVN131072 F131112:F196608 JB131112:JB196608 SX131112:SX196608 ACT131112:ACT196608 AMP131112:AMP196608 AWL131112:AWL196608 BGH131112:BGH196608 BQD131112:BQD196608 BZZ131112:BZZ196608 CJV131112:CJV196608 CTR131112:CTR196608 DDN131112:DDN196608 DNJ131112:DNJ196608 DXF131112:DXF196608 EHB131112:EHB196608 EQX131112:EQX196608 FAT131112:FAT196608 FKP131112:FKP196608 FUL131112:FUL196608 GEH131112:GEH196608 GOD131112:GOD196608 GXZ131112:GXZ196608 HHV131112:HHV196608 HRR131112:HRR196608 IBN131112:IBN196608 ILJ131112:ILJ196608 IVF131112:IVF196608 JFB131112:JFB196608 JOX131112:JOX196608 JYT131112:JYT196608 KIP131112:KIP196608 KSL131112:KSL196608 LCH131112:LCH196608 LMD131112:LMD196608 LVZ131112:LVZ196608 MFV131112:MFV196608 MPR131112:MPR196608 MZN131112:MZN196608 NJJ131112:NJJ196608 NTF131112:NTF196608 ODB131112:ODB196608 OMX131112:OMX196608 OWT131112:OWT196608 PGP131112:PGP196608 PQL131112:PQL196608 QAH131112:QAH196608 QKD131112:QKD196608 QTZ131112:QTZ196608 RDV131112:RDV196608 RNR131112:RNR196608 RXN131112:RXN196608 SHJ131112:SHJ196608 SRF131112:SRF196608 TBB131112:TBB196608 TKX131112:TKX196608 TUT131112:TUT196608 UEP131112:UEP196608 UOL131112:UOL196608 UYH131112:UYH196608 VID131112:VID196608 VRZ131112:VRZ196608 WBV131112:WBV196608 WLR131112:WLR196608 WVN131112:WVN196608 F196648:F262144 JB196648:JB262144 SX196648:SX262144 ACT196648:ACT262144 AMP196648:AMP262144 AWL196648:AWL262144 BGH196648:BGH262144 BQD196648:BQD262144 BZZ196648:BZZ262144 CJV196648:CJV262144 CTR196648:CTR262144 DDN196648:DDN262144 DNJ196648:DNJ262144 DXF196648:DXF262144 EHB196648:EHB262144 EQX196648:EQX262144 FAT196648:FAT262144 FKP196648:FKP262144 FUL196648:FUL262144 GEH196648:GEH262144 GOD196648:GOD262144 GXZ196648:GXZ262144 HHV196648:HHV262144 HRR196648:HRR262144 IBN196648:IBN262144 ILJ196648:ILJ262144 IVF196648:IVF262144 JFB196648:JFB262144 JOX196648:JOX262144 JYT196648:JYT262144 KIP196648:KIP262144 KSL196648:KSL262144 LCH196648:LCH262144 LMD196648:LMD262144 LVZ196648:LVZ262144 MFV196648:MFV262144 MPR196648:MPR262144 MZN196648:MZN262144 NJJ196648:NJJ262144 NTF196648:NTF262144 ODB196648:ODB262144 OMX196648:OMX262144 OWT196648:OWT262144 PGP196648:PGP262144 PQL196648:PQL262144 QAH196648:QAH262144 QKD196648:QKD262144 QTZ196648:QTZ262144 RDV196648:RDV262144 RNR196648:RNR262144 RXN196648:RXN262144 SHJ196648:SHJ262144 SRF196648:SRF262144 TBB196648:TBB262144 TKX196648:TKX262144 TUT196648:TUT262144 UEP196648:UEP262144 UOL196648:UOL262144 UYH196648:UYH262144 VID196648:VID262144 VRZ196648:VRZ262144 WBV196648:WBV262144 WLR196648:WLR262144 WVN196648:WVN262144 F262184:F327680 JB262184:JB327680 SX262184:SX327680 ACT262184:ACT327680 AMP262184:AMP327680 AWL262184:AWL327680 BGH262184:BGH327680 BQD262184:BQD327680 BZZ262184:BZZ327680 CJV262184:CJV327680 CTR262184:CTR327680 DDN262184:DDN327680 DNJ262184:DNJ327680 DXF262184:DXF327680 EHB262184:EHB327680 EQX262184:EQX327680 FAT262184:FAT327680 FKP262184:FKP327680 FUL262184:FUL327680 GEH262184:GEH327680 GOD262184:GOD327680 GXZ262184:GXZ327680 HHV262184:HHV327680 HRR262184:HRR327680 IBN262184:IBN327680 ILJ262184:ILJ327680 IVF262184:IVF327680 JFB262184:JFB327680 JOX262184:JOX327680 JYT262184:JYT327680 KIP262184:KIP327680 KSL262184:KSL327680 LCH262184:LCH327680 LMD262184:LMD327680 LVZ262184:LVZ327680 MFV262184:MFV327680 MPR262184:MPR327680 MZN262184:MZN327680 NJJ262184:NJJ327680 NTF262184:NTF327680 ODB262184:ODB327680 OMX262184:OMX327680 OWT262184:OWT327680 PGP262184:PGP327680 PQL262184:PQL327680 QAH262184:QAH327680 QKD262184:QKD327680 QTZ262184:QTZ327680 RDV262184:RDV327680 RNR262184:RNR327680 RXN262184:RXN327680 SHJ262184:SHJ327680 SRF262184:SRF327680 TBB262184:TBB327680 TKX262184:TKX327680 TUT262184:TUT327680 UEP262184:UEP327680 UOL262184:UOL327680 UYH262184:UYH327680 VID262184:VID327680 VRZ262184:VRZ327680 WBV262184:WBV327680 WLR262184:WLR327680 WVN262184:WVN327680 F327720:F393216 JB327720:JB393216 SX327720:SX393216 ACT327720:ACT393216 AMP327720:AMP393216 AWL327720:AWL393216 BGH327720:BGH393216 BQD327720:BQD393216 BZZ327720:BZZ393216 CJV327720:CJV393216 CTR327720:CTR393216 DDN327720:DDN393216 DNJ327720:DNJ393216 DXF327720:DXF393216 EHB327720:EHB393216 EQX327720:EQX393216 FAT327720:FAT393216 FKP327720:FKP393216 FUL327720:FUL393216 GEH327720:GEH393216 GOD327720:GOD393216 GXZ327720:GXZ393216 HHV327720:HHV393216 HRR327720:HRR393216 IBN327720:IBN393216 ILJ327720:ILJ393216 IVF327720:IVF393216 JFB327720:JFB393216 JOX327720:JOX393216 JYT327720:JYT393216 KIP327720:KIP393216 KSL327720:KSL393216 LCH327720:LCH393216 LMD327720:LMD393216 LVZ327720:LVZ393216 MFV327720:MFV393216 MPR327720:MPR393216 MZN327720:MZN393216 NJJ327720:NJJ393216 NTF327720:NTF393216 ODB327720:ODB393216 OMX327720:OMX393216 OWT327720:OWT393216 PGP327720:PGP393216 PQL327720:PQL393216 QAH327720:QAH393216 QKD327720:QKD393216 QTZ327720:QTZ393216 RDV327720:RDV393216 RNR327720:RNR393216 RXN327720:RXN393216 SHJ327720:SHJ393216 SRF327720:SRF393216 TBB327720:TBB393216 TKX327720:TKX393216 TUT327720:TUT393216 UEP327720:UEP393216 UOL327720:UOL393216 UYH327720:UYH393216 VID327720:VID393216 VRZ327720:VRZ393216 WBV327720:WBV393216 WLR327720:WLR393216 WVN327720:WVN393216 F393256:F458752 JB393256:JB458752 SX393256:SX458752 ACT393256:ACT458752 AMP393256:AMP458752 AWL393256:AWL458752 BGH393256:BGH458752 BQD393256:BQD458752 BZZ393256:BZZ458752 CJV393256:CJV458752 CTR393256:CTR458752 DDN393256:DDN458752 DNJ393256:DNJ458752 DXF393256:DXF458752 EHB393256:EHB458752 EQX393256:EQX458752 FAT393256:FAT458752 FKP393256:FKP458752 FUL393256:FUL458752 GEH393256:GEH458752 GOD393256:GOD458752 GXZ393256:GXZ458752 HHV393256:HHV458752 HRR393256:HRR458752 IBN393256:IBN458752 ILJ393256:ILJ458752 IVF393256:IVF458752 JFB393256:JFB458752 JOX393256:JOX458752 JYT393256:JYT458752 KIP393256:KIP458752 KSL393256:KSL458752 LCH393256:LCH458752 LMD393256:LMD458752 LVZ393256:LVZ458752 MFV393256:MFV458752 MPR393256:MPR458752 MZN393256:MZN458752 NJJ393256:NJJ458752 NTF393256:NTF458752 ODB393256:ODB458752 OMX393256:OMX458752 OWT393256:OWT458752 PGP393256:PGP458752 PQL393256:PQL458752 QAH393256:QAH458752 QKD393256:QKD458752 QTZ393256:QTZ458752 RDV393256:RDV458752 RNR393256:RNR458752 RXN393256:RXN458752 SHJ393256:SHJ458752 SRF393256:SRF458752 TBB393256:TBB458752 TKX393256:TKX458752 TUT393256:TUT458752 UEP393256:UEP458752 UOL393256:UOL458752 UYH393256:UYH458752 VID393256:VID458752 VRZ393256:VRZ458752 WBV393256:WBV458752 WLR393256:WLR458752 WVN393256:WVN458752 F458792:F524288 JB458792:JB524288 SX458792:SX524288 ACT458792:ACT524288 AMP458792:AMP524288 AWL458792:AWL524288 BGH458792:BGH524288 BQD458792:BQD524288 BZZ458792:BZZ524288 CJV458792:CJV524288 CTR458792:CTR524288 DDN458792:DDN524288 DNJ458792:DNJ524288 DXF458792:DXF524288 EHB458792:EHB524288 EQX458792:EQX524288 FAT458792:FAT524288 FKP458792:FKP524288 FUL458792:FUL524288 GEH458792:GEH524288 GOD458792:GOD524288 GXZ458792:GXZ524288 HHV458792:HHV524288 HRR458792:HRR524288 IBN458792:IBN524288 ILJ458792:ILJ524288 IVF458792:IVF524288 JFB458792:JFB524288 JOX458792:JOX524288 JYT458792:JYT524288 KIP458792:KIP524288 KSL458792:KSL524288 LCH458792:LCH524288 LMD458792:LMD524288 LVZ458792:LVZ524288 MFV458792:MFV524288 MPR458792:MPR524288 MZN458792:MZN524288 NJJ458792:NJJ524288 NTF458792:NTF524288 ODB458792:ODB524288 OMX458792:OMX524288 OWT458792:OWT524288 PGP458792:PGP524288 PQL458792:PQL524288 QAH458792:QAH524288 QKD458792:QKD524288 QTZ458792:QTZ524288 RDV458792:RDV524288 RNR458792:RNR524288 RXN458792:RXN524288 SHJ458792:SHJ524288 SRF458792:SRF524288 TBB458792:TBB524288 TKX458792:TKX524288 TUT458792:TUT524288 UEP458792:UEP524288 UOL458792:UOL524288 UYH458792:UYH524288 VID458792:VID524288 VRZ458792:VRZ524288 WBV458792:WBV524288 WLR458792:WLR524288 WVN458792:WVN524288 F524328:F589824 JB524328:JB589824 SX524328:SX589824 ACT524328:ACT589824 AMP524328:AMP589824 AWL524328:AWL589824 BGH524328:BGH589824 BQD524328:BQD589824 BZZ524328:BZZ589824 CJV524328:CJV589824 CTR524328:CTR589824 DDN524328:DDN589824 DNJ524328:DNJ589824 DXF524328:DXF589824 EHB524328:EHB589824 EQX524328:EQX589824 FAT524328:FAT589824 FKP524328:FKP589824 FUL524328:FUL589824 GEH524328:GEH589824 GOD524328:GOD589824 GXZ524328:GXZ589824 HHV524328:HHV589824 HRR524328:HRR589824 IBN524328:IBN589824 ILJ524328:ILJ589824 IVF524328:IVF589824 JFB524328:JFB589824 JOX524328:JOX589824 JYT524328:JYT589824 KIP524328:KIP589824 KSL524328:KSL589824 LCH524328:LCH589824 LMD524328:LMD589824 LVZ524328:LVZ589824 MFV524328:MFV589824 MPR524328:MPR589824 MZN524328:MZN589824 NJJ524328:NJJ589824 NTF524328:NTF589824 ODB524328:ODB589824 OMX524328:OMX589824 OWT524328:OWT589824 PGP524328:PGP589824 PQL524328:PQL589824 QAH524328:QAH589824 QKD524328:QKD589824 QTZ524328:QTZ589824 RDV524328:RDV589824 RNR524328:RNR589824 RXN524328:RXN589824 SHJ524328:SHJ589824 SRF524328:SRF589824 TBB524328:TBB589824 TKX524328:TKX589824 TUT524328:TUT589824 UEP524328:UEP589824 UOL524328:UOL589824 UYH524328:UYH589824 VID524328:VID589824 VRZ524328:VRZ589824 WBV524328:WBV589824 WLR524328:WLR589824 WVN524328:WVN589824 F589864:F655360 JB589864:JB655360 SX589864:SX655360 ACT589864:ACT655360 AMP589864:AMP655360 AWL589864:AWL655360 BGH589864:BGH655360 BQD589864:BQD655360 BZZ589864:BZZ655360 CJV589864:CJV655360 CTR589864:CTR655360 DDN589864:DDN655360 DNJ589864:DNJ655360 DXF589864:DXF655360 EHB589864:EHB655360 EQX589864:EQX655360 FAT589864:FAT655360 FKP589864:FKP655360 FUL589864:FUL655360 GEH589864:GEH655360 GOD589864:GOD655360 GXZ589864:GXZ655360 HHV589864:HHV655360 HRR589864:HRR655360 IBN589864:IBN655360 ILJ589864:ILJ655360 IVF589864:IVF655360 JFB589864:JFB655360 JOX589864:JOX655360 JYT589864:JYT655360 KIP589864:KIP655360 KSL589864:KSL655360 LCH589864:LCH655360 LMD589864:LMD655360 LVZ589864:LVZ655360 MFV589864:MFV655360 MPR589864:MPR655360 MZN589864:MZN655360 NJJ589864:NJJ655360 NTF589864:NTF655360 ODB589864:ODB655360 OMX589864:OMX655360 OWT589864:OWT655360 PGP589864:PGP655360 PQL589864:PQL655360 QAH589864:QAH655360 QKD589864:QKD655360 QTZ589864:QTZ655360 RDV589864:RDV655360 RNR589864:RNR655360 RXN589864:RXN655360 SHJ589864:SHJ655360 SRF589864:SRF655360 TBB589864:TBB655360 TKX589864:TKX655360 TUT589864:TUT655360 UEP589864:UEP655360 UOL589864:UOL655360 UYH589864:UYH655360 VID589864:VID655360 VRZ589864:VRZ655360 WBV589864:WBV655360 WLR589864:WLR655360 WVN589864:WVN655360 F655400:F720896 JB655400:JB720896 SX655400:SX720896 ACT655400:ACT720896 AMP655400:AMP720896 AWL655400:AWL720896 BGH655400:BGH720896 BQD655400:BQD720896 BZZ655400:BZZ720896 CJV655400:CJV720896 CTR655400:CTR720896 DDN655400:DDN720896 DNJ655400:DNJ720896 DXF655400:DXF720896 EHB655400:EHB720896 EQX655400:EQX720896 FAT655400:FAT720896 FKP655400:FKP720896 FUL655400:FUL720896 GEH655400:GEH720896 GOD655400:GOD720896 GXZ655400:GXZ720896 HHV655400:HHV720896 HRR655400:HRR720896 IBN655400:IBN720896 ILJ655400:ILJ720896 IVF655400:IVF720896 JFB655400:JFB720896 JOX655400:JOX720896 JYT655400:JYT720896 KIP655400:KIP720896 KSL655400:KSL720896 LCH655400:LCH720896 LMD655400:LMD720896 LVZ655400:LVZ720896 MFV655400:MFV720896 MPR655400:MPR720896 MZN655400:MZN720896 NJJ655400:NJJ720896 NTF655400:NTF720896 ODB655400:ODB720896 OMX655400:OMX720896 OWT655400:OWT720896 PGP655400:PGP720896 PQL655400:PQL720896 QAH655400:QAH720896 QKD655400:QKD720896 QTZ655400:QTZ720896 RDV655400:RDV720896 RNR655400:RNR720896 RXN655400:RXN720896 SHJ655400:SHJ720896 SRF655400:SRF720896 TBB655400:TBB720896 TKX655400:TKX720896 TUT655400:TUT720896 UEP655400:UEP720896 UOL655400:UOL720896 UYH655400:UYH720896 VID655400:VID720896 VRZ655400:VRZ720896 WBV655400:WBV720896 WLR655400:WLR720896 WVN655400:WVN720896 F720936:F786432 JB720936:JB786432 SX720936:SX786432 ACT720936:ACT786432 AMP720936:AMP786432 AWL720936:AWL786432 BGH720936:BGH786432 BQD720936:BQD786432 BZZ720936:BZZ786432 CJV720936:CJV786432 CTR720936:CTR786432 DDN720936:DDN786432 DNJ720936:DNJ786432 DXF720936:DXF786432 EHB720936:EHB786432 EQX720936:EQX786432 FAT720936:FAT786432 FKP720936:FKP786432 FUL720936:FUL786432 GEH720936:GEH786432 GOD720936:GOD786432 GXZ720936:GXZ786432 HHV720936:HHV786432 HRR720936:HRR786432 IBN720936:IBN786432 ILJ720936:ILJ786432 IVF720936:IVF786432 JFB720936:JFB786432 JOX720936:JOX786432 JYT720936:JYT786432 KIP720936:KIP786432 KSL720936:KSL786432 LCH720936:LCH786432 LMD720936:LMD786432 LVZ720936:LVZ786432 MFV720936:MFV786432 MPR720936:MPR786432 MZN720936:MZN786432 NJJ720936:NJJ786432 NTF720936:NTF786432 ODB720936:ODB786432 OMX720936:OMX786432 OWT720936:OWT786432 PGP720936:PGP786432 PQL720936:PQL786432 QAH720936:QAH786432 QKD720936:QKD786432 QTZ720936:QTZ786432 RDV720936:RDV786432 RNR720936:RNR786432 RXN720936:RXN786432 SHJ720936:SHJ786432 SRF720936:SRF786432 TBB720936:TBB786432 TKX720936:TKX786432 TUT720936:TUT786432 UEP720936:UEP786432 UOL720936:UOL786432 UYH720936:UYH786432 VID720936:VID786432 VRZ720936:VRZ786432 WBV720936:WBV786432 WLR720936:WLR786432 WVN720936:WVN786432 F786472:F851968 JB786472:JB851968 SX786472:SX851968 ACT786472:ACT851968 AMP786472:AMP851968 AWL786472:AWL851968 BGH786472:BGH851968 BQD786472:BQD851968 BZZ786472:BZZ851968 CJV786472:CJV851968 CTR786472:CTR851968 DDN786472:DDN851968 DNJ786472:DNJ851968 DXF786472:DXF851968 EHB786472:EHB851968 EQX786472:EQX851968 FAT786472:FAT851968 FKP786472:FKP851968 FUL786472:FUL851968 GEH786472:GEH851968 GOD786472:GOD851968 GXZ786472:GXZ851968 HHV786472:HHV851968 HRR786472:HRR851968 IBN786472:IBN851968 ILJ786472:ILJ851968 IVF786472:IVF851968 JFB786472:JFB851968 JOX786472:JOX851968 JYT786472:JYT851968 KIP786472:KIP851968 KSL786472:KSL851968 LCH786472:LCH851968 LMD786472:LMD851968 LVZ786472:LVZ851968 MFV786472:MFV851968 MPR786472:MPR851968 MZN786472:MZN851968 NJJ786472:NJJ851968 NTF786472:NTF851968 ODB786472:ODB851968 OMX786472:OMX851968 OWT786472:OWT851968 PGP786472:PGP851968 PQL786472:PQL851968 QAH786472:QAH851968 QKD786472:QKD851968 QTZ786472:QTZ851968 RDV786472:RDV851968 RNR786472:RNR851968 RXN786472:RXN851968 SHJ786472:SHJ851968 SRF786472:SRF851968 TBB786472:TBB851968 TKX786472:TKX851968 TUT786472:TUT851968 UEP786472:UEP851968 UOL786472:UOL851968 UYH786472:UYH851968 VID786472:VID851968 VRZ786472:VRZ851968 WBV786472:WBV851968 WLR786472:WLR851968 WVN786472:WVN851968 F852008:F917504 JB852008:JB917504 SX852008:SX917504 ACT852008:ACT917504 AMP852008:AMP917504 AWL852008:AWL917504 BGH852008:BGH917504 BQD852008:BQD917504 BZZ852008:BZZ917504 CJV852008:CJV917504 CTR852008:CTR917504 DDN852008:DDN917504 DNJ852008:DNJ917504 DXF852008:DXF917504 EHB852008:EHB917504 EQX852008:EQX917504 FAT852008:FAT917504 FKP852008:FKP917504 FUL852008:FUL917504 GEH852008:GEH917504 GOD852008:GOD917504 GXZ852008:GXZ917504 HHV852008:HHV917504 HRR852008:HRR917504 IBN852008:IBN917504 ILJ852008:ILJ917504 IVF852008:IVF917504 JFB852008:JFB917504 JOX852008:JOX917504 JYT852008:JYT917504 KIP852008:KIP917504 KSL852008:KSL917504 LCH852008:LCH917504 LMD852008:LMD917504 LVZ852008:LVZ917504 MFV852008:MFV917504 MPR852008:MPR917504 MZN852008:MZN917504 NJJ852008:NJJ917504 NTF852008:NTF917504 ODB852008:ODB917504 OMX852008:OMX917504 OWT852008:OWT917504 PGP852008:PGP917504 PQL852008:PQL917504 QAH852008:QAH917504 QKD852008:QKD917504 QTZ852008:QTZ917504 RDV852008:RDV917504 RNR852008:RNR917504 RXN852008:RXN917504 SHJ852008:SHJ917504 SRF852008:SRF917504 TBB852008:TBB917504 TKX852008:TKX917504 TUT852008:TUT917504 UEP852008:UEP917504 UOL852008:UOL917504 UYH852008:UYH917504 VID852008:VID917504 VRZ852008:VRZ917504 WBV852008:WBV917504 WLR852008:WLR917504 WVN852008:WVN917504 F917544:F983040 JB917544:JB983040 SX917544:SX983040 ACT917544:ACT983040 AMP917544:AMP983040 AWL917544:AWL983040 BGH917544:BGH983040 BQD917544:BQD983040 BZZ917544:BZZ983040 CJV917544:CJV983040 CTR917544:CTR983040 DDN917544:DDN983040 DNJ917544:DNJ983040 DXF917544:DXF983040 EHB917544:EHB983040 EQX917544:EQX983040 FAT917544:FAT983040 FKP917544:FKP983040 FUL917544:FUL983040 GEH917544:GEH983040 GOD917544:GOD983040 GXZ917544:GXZ983040 HHV917544:HHV983040 HRR917544:HRR983040 IBN917544:IBN983040 ILJ917544:ILJ983040 IVF917544:IVF983040 JFB917544:JFB983040 JOX917544:JOX983040 JYT917544:JYT983040 KIP917544:KIP983040 KSL917544:KSL983040 LCH917544:LCH983040 LMD917544:LMD983040 LVZ917544:LVZ983040 MFV917544:MFV983040 MPR917544:MPR983040 MZN917544:MZN983040 NJJ917544:NJJ983040 NTF917544:NTF983040 ODB917544:ODB983040 OMX917544:OMX983040 OWT917544:OWT983040 PGP917544:PGP983040 PQL917544:PQL983040 QAH917544:QAH983040 QKD917544:QKD983040 QTZ917544:QTZ983040 RDV917544:RDV983040 RNR917544:RNR983040 RXN917544:RXN983040 SHJ917544:SHJ983040 SRF917544:SRF983040 TBB917544:TBB983040 TKX917544:TKX983040 TUT917544:TUT983040 UEP917544:UEP983040 UOL917544:UOL983040 UYH917544:UYH983040 VID917544:VID983040 VRZ917544:VRZ983040 WBV917544:WBV983040 WLR917544:WLR983040 WVN917544:WVN983040 F983080:F1048576 JB983080:JB1048576 SX983080:SX1048576 ACT983080:ACT1048576 AMP983080:AMP1048576 AWL983080:AWL1048576 BGH983080:BGH1048576 BQD983080:BQD1048576 BZZ983080:BZZ1048576 CJV983080:CJV1048576 CTR983080:CTR1048576 DDN983080:DDN1048576 DNJ983080:DNJ1048576 DXF983080:DXF1048576 EHB983080:EHB1048576 EQX983080:EQX1048576 FAT983080:FAT1048576 FKP983080:FKP1048576 FUL983080:FUL1048576 GEH983080:GEH1048576 GOD983080:GOD1048576 GXZ983080:GXZ1048576 HHV983080:HHV1048576 HRR983080:HRR1048576 IBN983080:IBN1048576 ILJ983080:ILJ1048576 IVF983080:IVF1048576 JFB983080:JFB1048576 JOX983080:JOX1048576 JYT983080:JYT1048576 KIP983080:KIP1048576 KSL983080:KSL1048576 LCH983080:LCH1048576 LMD983080:LMD1048576 LVZ983080:LVZ1048576 MFV983080:MFV1048576 MPR983080:MPR1048576 MZN983080:MZN1048576 NJJ983080:NJJ1048576 NTF983080:NTF1048576 ODB983080:ODB1048576 OMX983080:OMX1048576 OWT983080:OWT1048576 PGP983080:PGP1048576 PQL983080:PQL1048576 QAH983080:QAH1048576 QKD983080:QKD1048576 QTZ983080:QTZ1048576 RDV983080:RDV1048576 RNR983080:RNR1048576 RXN983080:RXN1048576 SHJ983080:SHJ1048576 SRF983080:SRF1048576 TBB983080:TBB1048576 TKX983080:TKX1048576 TUT983080:TUT1048576 UEP983080:UEP1048576 UOL983080:UOL1048576 UYH983080:UYH1048576 VID983080:VID1048576 VRZ983080:VRZ1048576 WBV983080:WBV1048576 WLR983080:WLR1048576 WVN983080:WVN1048576 F2:F38 JB2:JB38 SX2:SX38 ACT2:ACT38 AMP2:AMP38 AWL2:AWL38 BGH2:BGH38 BQD2:BQD38 BZZ2:BZZ38 CJV2:CJV38 CTR2:CTR38 DDN2:DDN38 DNJ2:DNJ38 DXF2:DXF38 EHB2:EHB38 EQX2:EQX38 FAT2:FAT38 FKP2:FKP38 FUL2:FUL38 GEH2:GEH38 GOD2:GOD38 GXZ2:GXZ38 HHV2:HHV38 HRR2:HRR38 IBN2:IBN38 ILJ2:ILJ38 IVF2:IVF38 JFB2:JFB38 JOX2:JOX38 JYT2:JYT38 KIP2:KIP38 KSL2:KSL38 LCH2:LCH38 LMD2:LMD38 LVZ2:LVZ38 MFV2:MFV38 MPR2:MPR38 MZN2:MZN38 NJJ2:NJJ38 NTF2:NTF38 ODB2:ODB38 OMX2:OMX38 OWT2:OWT38 PGP2:PGP38 PQL2:PQL38 QAH2:QAH38 QKD2:QKD38 QTZ2:QTZ38 RDV2:RDV38 RNR2:RNR38 RXN2:RXN38 SHJ2:SHJ38 SRF2:SRF38 TBB2:TBB38 TKX2:TKX38 TUT2:TUT38 UEP2:UEP38 UOL2:UOL38 UYH2:UYH38 VID2:VID38 VRZ2:VRZ38 WBV2:WBV38 WLR2:WLR38 WVN2:WVN38 F65538:F65574 JB65538:JB65574 SX65538:SX65574 ACT65538:ACT65574 AMP65538:AMP65574 AWL65538:AWL65574 BGH65538:BGH65574 BQD65538:BQD65574 BZZ65538:BZZ65574 CJV65538:CJV65574 CTR65538:CTR65574 DDN65538:DDN65574 DNJ65538:DNJ65574 DXF65538:DXF65574 EHB65538:EHB65574 EQX65538:EQX65574 FAT65538:FAT65574 FKP65538:FKP65574 FUL65538:FUL65574 GEH65538:GEH65574 GOD65538:GOD65574 GXZ65538:GXZ65574 HHV65538:HHV65574 HRR65538:HRR65574 IBN65538:IBN65574 ILJ65538:ILJ65574 IVF65538:IVF65574 JFB65538:JFB65574 JOX65538:JOX65574 JYT65538:JYT65574 KIP65538:KIP65574 KSL65538:KSL65574 LCH65538:LCH65574 LMD65538:LMD65574 LVZ65538:LVZ65574 MFV65538:MFV65574 MPR65538:MPR65574 MZN65538:MZN65574 NJJ65538:NJJ65574 NTF65538:NTF65574 ODB65538:ODB65574 OMX65538:OMX65574 OWT65538:OWT65574 PGP65538:PGP65574 PQL65538:PQL65574 QAH65538:QAH65574 QKD65538:QKD65574 QTZ65538:QTZ65574 RDV65538:RDV65574 RNR65538:RNR65574 RXN65538:RXN65574 SHJ65538:SHJ65574 SRF65538:SRF65574 TBB65538:TBB65574 TKX65538:TKX65574 TUT65538:TUT65574 UEP65538:UEP65574 UOL65538:UOL65574 UYH65538:UYH65574 VID65538:VID65574 VRZ65538:VRZ65574 WBV65538:WBV65574 WLR65538:WLR65574 WVN65538:WVN65574 F131074:F131110 JB131074:JB131110 SX131074:SX131110 ACT131074:ACT131110 AMP131074:AMP131110 AWL131074:AWL131110 BGH131074:BGH131110 BQD131074:BQD131110 BZZ131074:BZZ131110 CJV131074:CJV131110 CTR131074:CTR131110 DDN131074:DDN131110 DNJ131074:DNJ131110 DXF131074:DXF131110 EHB131074:EHB131110 EQX131074:EQX131110 FAT131074:FAT131110 FKP131074:FKP131110 FUL131074:FUL131110 GEH131074:GEH131110 GOD131074:GOD131110 GXZ131074:GXZ131110 HHV131074:HHV131110 HRR131074:HRR131110 IBN131074:IBN131110 ILJ131074:ILJ131110 IVF131074:IVF131110 JFB131074:JFB131110 JOX131074:JOX131110 JYT131074:JYT131110 KIP131074:KIP131110 KSL131074:KSL131110 LCH131074:LCH131110 LMD131074:LMD131110 LVZ131074:LVZ131110 MFV131074:MFV131110 MPR131074:MPR131110 MZN131074:MZN131110 NJJ131074:NJJ131110 NTF131074:NTF131110 ODB131074:ODB131110 OMX131074:OMX131110 OWT131074:OWT131110 PGP131074:PGP131110 PQL131074:PQL131110 QAH131074:QAH131110 QKD131074:QKD131110 QTZ131074:QTZ131110 RDV131074:RDV131110 RNR131074:RNR131110 RXN131074:RXN131110 SHJ131074:SHJ131110 SRF131074:SRF131110 TBB131074:TBB131110 TKX131074:TKX131110 TUT131074:TUT131110 UEP131074:UEP131110 UOL131074:UOL131110 UYH131074:UYH131110 VID131074:VID131110 VRZ131074:VRZ131110 WBV131074:WBV131110 WLR131074:WLR131110 WVN131074:WVN131110 F196610:F196646 JB196610:JB196646 SX196610:SX196646 ACT196610:ACT196646 AMP196610:AMP196646 AWL196610:AWL196646 BGH196610:BGH196646 BQD196610:BQD196646 BZZ196610:BZZ196646 CJV196610:CJV196646 CTR196610:CTR196646 DDN196610:DDN196646 DNJ196610:DNJ196646 DXF196610:DXF196646 EHB196610:EHB196646 EQX196610:EQX196646 FAT196610:FAT196646 FKP196610:FKP196646 FUL196610:FUL196646 GEH196610:GEH196646 GOD196610:GOD196646 GXZ196610:GXZ196646 HHV196610:HHV196646 HRR196610:HRR196646 IBN196610:IBN196646 ILJ196610:ILJ196646 IVF196610:IVF196646 JFB196610:JFB196646 JOX196610:JOX196646 JYT196610:JYT196646 KIP196610:KIP196646 KSL196610:KSL196646 LCH196610:LCH196646 LMD196610:LMD196646 LVZ196610:LVZ196646 MFV196610:MFV196646 MPR196610:MPR196646 MZN196610:MZN196646 NJJ196610:NJJ196646 NTF196610:NTF196646 ODB196610:ODB196646 OMX196610:OMX196646 OWT196610:OWT196646 PGP196610:PGP196646 PQL196610:PQL196646 QAH196610:QAH196646 QKD196610:QKD196646 QTZ196610:QTZ196646 RDV196610:RDV196646 RNR196610:RNR196646 RXN196610:RXN196646 SHJ196610:SHJ196646 SRF196610:SRF196646 TBB196610:TBB196646 TKX196610:TKX196646 TUT196610:TUT196646 UEP196610:UEP196646 UOL196610:UOL196646 UYH196610:UYH196646 VID196610:VID196646 VRZ196610:VRZ196646 WBV196610:WBV196646 WLR196610:WLR196646 WVN196610:WVN196646 F262146:F262182 JB262146:JB262182 SX262146:SX262182 ACT262146:ACT262182 AMP262146:AMP262182 AWL262146:AWL262182 BGH262146:BGH262182 BQD262146:BQD262182 BZZ262146:BZZ262182 CJV262146:CJV262182 CTR262146:CTR262182 DDN262146:DDN262182 DNJ262146:DNJ262182 DXF262146:DXF262182 EHB262146:EHB262182 EQX262146:EQX262182 FAT262146:FAT262182 FKP262146:FKP262182 FUL262146:FUL262182 GEH262146:GEH262182 GOD262146:GOD262182 GXZ262146:GXZ262182 HHV262146:HHV262182 HRR262146:HRR262182 IBN262146:IBN262182 ILJ262146:ILJ262182 IVF262146:IVF262182 JFB262146:JFB262182 JOX262146:JOX262182 JYT262146:JYT262182 KIP262146:KIP262182 KSL262146:KSL262182 LCH262146:LCH262182 LMD262146:LMD262182 LVZ262146:LVZ262182 MFV262146:MFV262182 MPR262146:MPR262182 MZN262146:MZN262182 NJJ262146:NJJ262182 NTF262146:NTF262182 ODB262146:ODB262182 OMX262146:OMX262182 OWT262146:OWT262182 PGP262146:PGP262182 PQL262146:PQL262182 QAH262146:QAH262182 QKD262146:QKD262182 QTZ262146:QTZ262182 RDV262146:RDV262182 RNR262146:RNR262182 RXN262146:RXN262182 SHJ262146:SHJ262182 SRF262146:SRF262182 TBB262146:TBB262182 TKX262146:TKX262182 TUT262146:TUT262182 UEP262146:UEP262182 UOL262146:UOL262182 UYH262146:UYH262182 VID262146:VID262182 VRZ262146:VRZ262182 WBV262146:WBV262182 WLR262146:WLR262182 WVN262146:WVN262182 F327682:F327718 JB327682:JB327718 SX327682:SX327718 ACT327682:ACT327718 AMP327682:AMP327718 AWL327682:AWL327718 BGH327682:BGH327718 BQD327682:BQD327718 BZZ327682:BZZ327718 CJV327682:CJV327718 CTR327682:CTR327718 DDN327682:DDN327718 DNJ327682:DNJ327718 DXF327682:DXF327718 EHB327682:EHB327718 EQX327682:EQX327718 FAT327682:FAT327718 FKP327682:FKP327718 FUL327682:FUL327718 GEH327682:GEH327718 GOD327682:GOD327718 GXZ327682:GXZ327718 HHV327682:HHV327718 HRR327682:HRR327718 IBN327682:IBN327718 ILJ327682:ILJ327718 IVF327682:IVF327718 JFB327682:JFB327718 JOX327682:JOX327718 JYT327682:JYT327718 KIP327682:KIP327718 KSL327682:KSL327718 LCH327682:LCH327718 LMD327682:LMD327718 LVZ327682:LVZ327718 MFV327682:MFV327718 MPR327682:MPR327718 MZN327682:MZN327718 NJJ327682:NJJ327718 NTF327682:NTF327718 ODB327682:ODB327718 OMX327682:OMX327718 OWT327682:OWT327718 PGP327682:PGP327718 PQL327682:PQL327718 QAH327682:QAH327718 QKD327682:QKD327718 QTZ327682:QTZ327718 RDV327682:RDV327718 RNR327682:RNR327718 RXN327682:RXN327718 SHJ327682:SHJ327718 SRF327682:SRF327718 TBB327682:TBB327718 TKX327682:TKX327718 TUT327682:TUT327718 UEP327682:UEP327718 UOL327682:UOL327718 UYH327682:UYH327718 VID327682:VID327718 VRZ327682:VRZ327718 WBV327682:WBV327718 WLR327682:WLR327718 WVN327682:WVN327718 F393218:F393254 JB393218:JB393254 SX393218:SX393254 ACT393218:ACT393254 AMP393218:AMP393254 AWL393218:AWL393254 BGH393218:BGH393254 BQD393218:BQD393254 BZZ393218:BZZ393254 CJV393218:CJV393254 CTR393218:CTR393254 DDN393218:DDN393254 DNJ393218:DNJ393254 DXF393218:DXF393254 EHB393218:EHB393254 EQX393218:EQX393254 FAT393218:FAT393254 FKP393218:FKP393254 FUL393218:FUL393254 GEH393218:GEH393254 GOD393218:GOD393254 GXZ393218:GXZ393254 HHV393218:HHV393254 HRR393218:HRR393254 IBN393218:IBN393254 ILJ393218:ILJ393254 IVF393218:IVF393254 JFB393218:JFB393254 JOX393218:JOX393254 JYT393218:JYT393254 KIP393218:KIP393254 KSL393218:KSL393254 LCH393218:LCH393254 LMD393218:LMD393254 LVZ393218:LVZ393254 MFV393218:MFV393254 MPR393218:MPR393254 MZN393218:MZN393254 NJJ393218:NJJ393254 NTF393218:NTF393254 ODB393218:ODB393254 OMX393218:OMX393254 OWT393218:OWT393254 PGP393218:PGP393254 PQL393218:PQL393254 QAH393218:QAH393254 QKD393218:QKD393254 QTZ393218:QTZ393254 RDV393218:RDV393254 RNR393218:RNR393254 RXN393218:RXN393254 SHJ393218:SHJ393254 SRF393218:SRF393254 TBB393218:TBB393254 TKX393218:TKX393254 TUT393218:TUT393254 UEP393218:UEP393254 UOL393218:UOL393254 UYH393218:UYH393254 VID393218:VID393254 VRZ393218:VRZ393254 WBV393218:WBV393254 WLR393218:WLR393254 WVN393218:WVN393254 F458754:F458790 JB458754:JB458790 SX458754:SX458790 ACT458754:ACT458790 AMP458754:AMP458790 AWL458754:AWL458790 BGH458754:BGH458790 BQD458754:BQD458790 BZZ458754:BZZ458790 CJV458754:CJV458790 CTR458754:CTR458790 DDN458754:DDN458790 DNJ458754:DNJ458790 DXF458754:DXF458790 EHB458754:EHB458790 EQX458754:EQX458790 FAT458754:FAT458790 FKP458754:FKP458790 FUL458754:FUL458790 GEH458754:GEH458790 GOD458754:GOD458790 GXZ458754:GXZ458790 HHV458754:HHV458790 HRR458754:HRR458790 IBN458754:IBN458790 ILJ458754:ILJ458790 IVF458754:IVF458790 JFB458754:JFB458790 JOX458754:JOX458790 JYT458754:JYT458790 KIP458754:KIP458790 KSL458754:KSL458790 LCH458754:LCH458790 LMD458754:LMD458790 LVZ458754:LVZ458790 MFV458754:MFV458790 MPR458754:MPR458790 MZN458754:MZN458790 NJJ458754:NJJ458790 NTF458754:NTF458790 ODB458754:ODB458790 OMX458754:OMX458790 OWT458754:OWT458790 PGP458754:PGP458790 PQL458754:PQL458790 QAH458754:QAH458790 QKD458754:QKD458790 QTZ458754:QTZ458790 RDV458754:RDV458790 RNR458754:RNR458790 RXN458754:RXN458790 SHJ458754:SHJ458790 SRF458754:SRF458790 TBB458754:TBB458790 TKX458754:TKX458790 TUT458754:TUT458790 UEP458754:UEP458790 UOL458754:UOL458790 UYH458754:UYH458790 VID458754:VID458790 VRZ458754:VRZ458790 WBV458754:WBV458790 WLR458754:WLR458790 WVN458754:WVN458790 F524290:F524326 JB524290:JB524326 SX524290:SX524326 ACT524290:ACT524326 AMP524290:AMP524326 AWL524290:AWL524326 BGH524290:BGH524326 BQD524290:BQD524326 BZZ524290:BZZ524326 CJV524290:CJV524326 CTR524290:CTR524326 DDN524290:DDN524326 DNJ524290:DNJ524326 DXF524290:DXF524326 EHB524290:EHB524326 EQX524290:EQX524326 FAT524290:FAT524326 FKP524290:FKP524326 FUL524290:FUL524326 GEH524290:GEH524326 GOD524290:GOD524326 GXZ524290:GXZ524326 HHV524290:HHV524326 HRR524290:HRR524326 IBN524290:IBN524326 ILJ524290:ILJ524326 IVF524290:IVF524326 JFB524290:JFB524326 JOX524290:JOX524326 JYT524290:JYT524326 KIP524290:KIP524326 KSL524290:KSL524326 LCH524290:LCH524326 LMD524290:LMD524326 LVZ524290:LVZ524326 MFV524290:MFV524326 MPR524290:MPR524326 MZN524290:MZN524326 NJJ524290:NJJ524326 NTF524290:NTF524326 ODB524290:ODB524326 OMX524290:OMX524326 OWT524290:OWT524326 PGP524290:PGP524326 PQL524290:PQL524326 QAH524290:QAH524326 QKD524290:QKD524326 QTZ524290:QTZ524326 RDV524290:RDV524326 RNR524290:RNR524326 RXN524290:RXN524326 SHJ524290:SHJ524326 SRF524290:SRF524326 TBB524290:TBB524326 TKX524290:TKX524326 TUT524290:TUT524326 UEP524290:UEP524326 UOL524290:UOL524326 UYH524290:UYH524326 VID524290:VID524326 VRZ524290:VRZ524326 WBV524290:WBV524326 WLR524290:WLR524326 WVN524290:WVN524326 F589826:F589862 JB589826:JB589862 SX589826:SX589862 ACT589826:ACT589862 AMP589826:AMP589862 AWL589826:AWL589862 BGH589826:BGH589862 BQD589826:BQD589862 BZZ589826:BZZ589862 CJV589826:CJV589862 CTR589826:CTR589862 DDN589826:DDN589862 DNJ589826:DNJ589862 DXF589826:DXF589862 EHB589826:EHB589862 EQX589826:EQX589862 FAT589826:FAT589862 FKP589826:FKP589862 FUL589826:FUL589862 GEH589826:GEH589862 GOD589826:GOD589862 GXZ589826:GXZ589862 HHV589826:HHV589862 HRR589826:HRR589862 IBN589826:IBN589862 ILJ589826:ILJ589862 IVF589826:IVF589862 JFB589826:JFB589862 JOX589826:JOX589862 JYT589826:JYT589862 KIP589826:KIP589862 KSL589826:KSL589862 LCH589826:LCH589862 LMD589826:LMD589862 LVZ589826:LVZ589862 MFV589826:MFV589862 MPR589826:MPR589862 MZN589826:MZN589862 NJJ589826:NJJ589862 NTF589826:NTF589862 ODB589826:ODB589862 OMX589826:OMX589862 OWT589826:OWT589862 PGP589826:PGP589862 PQL589826:PQL589862 QAH589826:QAH589862 QKD589826:QKD589862 QTZ589826:QTZ589862 RDV589826:RDV589862 RNR589826:RNR589862 RXN589826:RXN589862 SHJ589826:SHJ589862 SRF589826:SRF589862 TBB589826:TBB589862 TKX589826:TKX589862 TUT589826:TUT589862 UEP589826:UEP589862 UOL589826:UOL589862 UYH589826:UYH589862 VID589826:VID589862 VRZ589826:VRZ589862 WBV589826:WBV589862 WLR589826:WLR589862 WVN589826:WVN589862 F655362:F655398 JB655362:JB655398 SX655362:SX655398 ACT655362:ACT655398 AMP655362:AMP655398 AWL655362:AWL655398 BGH655362:BGH655398 BQD655362:BQD655398 BZZ655362:BZZ655398 CJV655362:CJV655398 CTR655362:CTR655398 DDN655362:DDN655398 DNJ655362:DNJ655398 DXF655362:DXF655398 EHB655362:EHB655398 EQX655362:EQX655398 FAT655362:FAT655398 FKP655362:FKP655398 FUL655362:FUL655398 GEH655362:GEH655398 GOD655362:GOD655398 GXZ655362:GXZ655398 HHV655362:HHV655398 HRR655362:HRR655398 IBN655362:IBN655398 ILJ655362:ILJ655398 IVF655362:IVF655398 JFB655362:JFB655398 JOX655362:JOX655398 JYT655362:JYT655398 KIP655362:KIP655398 KSL655362:KSL655398 LCH655362:LCH655398 LMD655362:LMD655398 LVZ655362:LVZ655398 MFV655362:MFV655398 MPR655362:MPR655398 MZN655362:MZN655398 NJJ655362:NJJ655398 NTF655362:NTF655398 ODB655362:ODB655398 OMX655362:OMX655398 OWT655362:OWT655398 PGP655362:PGP655398 PQL655362:PQL655398 QAH655362:QAH655398 QKD655362:QKD655398 QTZ655362:QTZ655398 RDV655362:RDV655398 RNR655362:RNR655398 RXN655362:RXN655398 SHJ655362:SHJ655398 SRF655362:SRF655398 TBB655362:TBB655398 TKX655362:TKX655398 TUT655362:TUT655398 UEP655362:UEP655398 UOL655362:UOL655398 UYH655362:UYH655398 VID655362:VID655398 VRZ655362:VRZ655398 WBV655362:WBV655398 WLR655362:WLR655398 WVN655362:WVN655398 F720898:F720934 JB720898:JB720934 SX720898:SX720934 ACT720898:ACT720934 AMP720898:AMP720934 AWL720898:AWL720934 BGH720898:BGH720934 BQD720898:BQD720934 BZZ720898:BZZ720934 CJV720898:CJV720934 CTR720898:CTR720934 DDN720898:DDN720934 DNJ720898:DNJ720934 DXF720898:DXF720934 EHB720898:EHB720934 EQX720898:EQX720934 FAT720898:FAT720934 FKP720898:FKP720934 FUL720898:FUL720934 GEH720898:GEH720934 GOD720898:GOD720934 GXZ720898:GXZ720934 HHV720898:HHV720934 HRR720898:HRR720934 IBN720898:IBN720934 ILJ720898:ILJ720934 IVF720898:IVF720934 JFB720898:JFB720934 JOX720898:JOX720934 JYT720898:JYT720934 KIP720898:KIP720934 KSL720898:KSL720934 LCH720898:LCH720934 LMD720898:LMD720934 LVZ720898:LVZ720934 MFV720898:MFV720934 MPR720898:MPR720934 MZN720898:MZN720934 NJJ720898:NJJ720934 NTF720898:NTF720934 ODB720898:ODB720934 OMX720898:OMX720934 OWT720898:OWT720934 PGP720898:PGP720934 PQL720898:PQL720934 QAH720898:QAH720934 QKD720898:QKD720934 QTZ720898:QTZ720934 RDV720898:RDV720934 RNR720898:RNR720934 RXN720898:RXN720934 SHJ720898:SHJ720934 SRF720898:SRF720934 TBB720898:TBB720934 TKX720898:TKX720934 TUT720898:TUT720934 UEP720898:UEP720934 UOL720898:UOL720934 UYH720898:UYH720934 VID720898:VID720934 VRZ720898:VRZ720934 WBV720898:WBV720934 WLR720898:WLR720934 WVN720898:WVN720934 F786434:F786470 JB786434:JB786470 SX786434:SX786470 ACT786434:ACT786470 AMP786434:AMP786470 AWL786434:AWL786470 BGH786434:BGH786470 BQD786434:BQD786470 BZZ786434:BZZ786470 CJV786434:CJV786470 CTR786434:CTR786470 DDN786434:DDN786470 DNJ786434:DNJ786470 DXF786434:DXF786470 EHB786434:EHB786470 EQX786434:EQX786470 FAT786434:FAT786470 FKP786434:FKP786470 FUL786434:FUL786470 GEH786434:GEH786470 GOD786434:GOD786470 GXZ786434:GXZ786470 HHV786434:HHV786470 HRR786434:HRR786470 IBN786434:IBN786470 ILJ786434:ILJ786470 IVF786434:IVF786470 JFB786434:JFB786470 JOX786434:JOX786470 JYT786434:JYT786470 KIP786434:KIP786470 KSL786434:KSL786470 LCH786434:LCH786470 LMD786434:LMD786470 LVZ786434:LVZ786470 MFV786434:MFV786470 MPR786434:MPR786470 MZN786434:MZN786470 NJJ786434:NJJ786470 NTF786434:NTF786470 ODB786434:ODB786470 OMX786434:OMX786470 OWT786434:OWT786470 PGP786434:PGP786470 PQL786434:PQL786470 QAH786434:QAH786470 QKD786434:QKD786470 QTZ786434:QTZ786470 RDV786434:RDV786470 RNR786434:RNR786470 RXN786434:RXN786470 SHJ786434:SHJ786470 SRF786434:SRF786470 TBB786434:TBB786470 TKX786434:TKX786470 TUT786434:TUT786470 UEP786434:UEP786470 UOL786434:UOL786470 UYH786434:UYH786470 VID786434:VID786470 VRZ786434:VRZ786470 WBV786434:WBV786470 WLR786434:WLR786470 WVN786434:WVN786470 F851970:F852006 JB851970:JB852006 SX851970:SX852006 ACT851970:ACT852006 AMP851970:AMP852006 AWL851970:AWL852006 BGH851970:BGH852006 BQD851970:BQD852006 BZZ851970:BZZ852006 CJV851970:CJV852006 CTR851970:CTR852006 DDN851970:DDN852006 DNJ851970:DNJ852006 DXF851970:DXF852006 EHB851970:EHB852006 EQX851970:EQX852006 FAT851970:FAT852006 FKP851970:FKP852006 FUL851970:FUL852006 GEH851970:GEH852006 GOD851970:GOD852006 GXZ851970:GXZ852006 HHV851970:HHV852006 HRR851970:HRR852006 IBN851970:IBN852006 ILJ851970:ILJ852006 IVF851970:IVF852006 JFB851970:JFB852006 JOX851970:JOX852006 JYT851970:JYT852006 KIP851970:KIP852006 KSL851970:KSL852006 LCH851970:LCH852006 LMD851970:LMD852006 LVZ851970:LVZ852006 MFV851970:MFV852006 MPR851970:MPR852006 MZN851970:MZN852006 NJJ851970:NJJ852006 NTF851970:NTF852006 ODB851970:ODB852006 OMX851970:OMX852006 OWT851970:OWT852006 PGP851970:PGP852006 PQL851970:PQL852006 QAH851970:QAH852006 QKD851970:QKD852006 QTZ851970:QTZ852006 RDV851970:RDV852006 RNR851970:RNR852006 RXN851970:RXN852006 SHJ851970:SHJ852006 SRF851970:SRF852006 TBB851970:TBB852006 TKX851970:TKX852006 TUT851970:TUT852006 UEP851970:UEP852006 UOL851970:UOL852006 UYH851970:UYH852006 VID851970:VID852006 VRZ851970:VRZ852006 WBV851970:WBV852006 WLR851970:WLR852006 WVN851970:WVN852006 F917506:F917542 JB917506:JB917542 SX917506:SX917542 ACT917506:ACT917542 AMP917506:AMP917542 AWL917506:AWL917542 BGH917506:BGH917542 BQD917506:BQD917542 BZZ917506:BZZ917542 CJV917506:CJV917542 CTR917506:CTR917542 DDN917506:DDN917542 DNJ917506:DNJ917542 DXF917506:DXF917542 EHB917506:EHB917542 EQX917506:EQX917542 FAT917506:FAT917542 FKP917506:FKP917542 FUL917506:FUL917542 GEH917506:GEH917542 GOD917506:GOD917542 GXZ917506:GXZ917542 HHV917506:HHV917542 HRR917506:HRR917542 IBN917506:IBN917542 ILJ917506:ILJ917542 IVF917506:IVF917542 JFB917506:JFB917542 JOX917506:JOX917542 JYT917506:JYT917542 KIP917506:KIP917542 KSL917506:KSL917542 LCH917506:LCH917542 LMD917506:LMD917542 LVZ917506:LVZ917542 MFV917506:MFV917542 MPR917506:MPR917542 MZN917506:MZN917542 NJJ917506:NJJ917542 NTF917506:NTF917542 ODB917506:ODB917542 OMX917506:OMX917542 OWT917506:OWT917542 PGP917506:PGP917542 PQL917506:PQL917542 QAH917506:QAH917542 QKD917506:QKD917542 QTZ917506:QTZ917542 RDV917506:RDV917542 RNR917506:RNR917542 RXN917506:RXN917542 SHJ917506:SHJ917542 SRF917506:SRF917542 TBB917506:TBB917542 TKX917506:TKX917542 TUT917506:TUT917542 UEP917506:UEP917542 UOL917506:UOL917542 UYH917506:UYH917542 VID917506:VID917542 VRZ917506:VRZ917542 WBV917506:WBV917542 WLR917506:WLR917542 WVN917506:WVN917542 F983042:F983078 JB983042:JB983078 SX983042:SX983078 ACT983042:ACT983078 AMP983042:AMP983078 AWL983042:AWL983078 BGH983042:BGH983078 BQD983042:BQD983078 BZZ983042:BZZ983078 CJV983042:CJV983078 CTR983042:CTR983078 DDN983042:DDN983078 DNJ983042:DNJ983078 DXF983042:DXF983078 EHB983042:EHB983078 EQX983042:EQX983078 FAT983042:FAT983078 FKP983042:FKP983078 FUL983042:FUL983078 GEH983042:GEH983078 GOD983042:GOD983078 GXZ983042:GXZ983078 HHV983042:HHV983078 HRR983042:HRR983078 IBN983042:IBN983078 ILJ983042:ILJ983078 IVF983042:IVF983078 JFB983042:JFB983078 JOX983042:JOX983078 JYT983042:JYT983078 KIP983042:KIP983078 KSL983042:KSL983078 LCH983042:LCH983078 LMD983042:LMD983078 LVZ983042:LVZ983078 MFV983042:MFV983078 MPR983042:MPR983078 MZN983042:MZN983078 NJJ983042:NJJ983078 NTF983042:NTF983078 ODB983042:ODB983078 OMX983042:OMX983078 OWT983042:OWT983078 PGP983042:PGP983078 PQL983042:PQL983078 QAH983042:QAH983078 QKD983042:QKD983078 QTZ983042:QTZ983078 RDV983042:RDV983078 RNR983042:RNR983078 RXN983042:RXN983078 SHJ983042:SHJ983078 SRF983042:SRF983078 TBB983042:TBB983078 TKX983042:TKX983078 TUT983042:TUT983078 UEP983042:UEP983078 UOL983042:UOL983078 UYH983042:UYH983078 VID983042:VID983078 VRZ983042:VRZ983078 WBV983042:WBV983078 WLR983042:WLR983078 WVN983042:WVN983078"/>
    <dataValidation operator="equal" allowBlank="1" showInputMessage="1" showErrorMessage="1" errorTitle="CONTINE FÓRMULA" error="Está celda contiene fórmula_x000a_" sqref="I38:I39 JE38:JE39 TA38:TA39 ACW38:ACW39 AMS38:AMS39 AWO38:AWO39 BGK38:BGK39 BQG38:BQG39 CAC38:CAC39 CJY38:CJY39 CTU38:CTU39 DDQ38:DDQ39 DNM38:DNM39 DXI38:DXI39 EHE38:EHE39 ERA38:ERA39 FAW38:FAW39 FKS38:FKS39 FUO38:FUO39 GEK38:GEK39 GOG38:GOG39 GYC38:GYC39 HHY38:HHY39 HRU38:HRU39 IBQ38:IBQ39 ILM38:ILM39 IVI38:IVI39 JFE38:JFE39 JPA38:JPA39 JYW38:JYW39 KIS38:KIS39 KSO38:KSO39 LCK38:LCK39 LMG38:LMG39 LWC38:LWC39 MFY38:MFY39 MPU38:MPU39 MZQ38:MZQ39 NJM38:NJM39 NTI38:NTI39 ODE38:ODE39 ONA38:ONA39 OWW38:OWW39 PGS38:PGS39 PQO38:PQO39 QAK38:QAK39 QKG38:QKG39 QUC38:QUC39 RDY38:RDY39 RNU38:RNU39 RXQ38:RXQ39 SHM38:SHM39 SRI38:SRI39 TBE38:TBE39 TLA38:TLA39 TUW38:TUW39 UES38:UES39 UOO38:UOO39 UYK38:UYK39 VIG38:VIG39 VSC38:VSC39 WBY38:WBY39 WLU38:WLU39 WVQ38:WVQ39 I65574:I65575 JE65574:JE65575 TA65574:TA65575 ACW65574:ACW65575 AMS65574:AMS65575 AWO65574:AWO65575 BGK65574:BGK65575 BQG65574:BQG65575 CAC65574:CAC65575 CJY65574:CJY65575 CTU65574:CTU65575 DDQ65574:DDQ65575 DNM65574:DNM65575 DXI65574:DXI65575 EHE65574:EHE65575 ERA65574:ERA65575 FAW65574:FAW65575 FKS65574:FKS65575 FUO65574:FUO65575 GEK65574:GEK65575 GOG65574:GOG65575 GYC65574:GYC65575 HHY65574:HHY65575 HRU65574:HRU65575 IBQ65574:IBQ65575 ILM65574:ILM65575 IVI65574:IVI65575 JFE65574:JFE65575 JPA65574:JPA65575 JYW65574:JYW65575 KIS65574:KIS65575 KSO65574:KSO65575 LCK65574:LCK65575 LMG65574:LMG65575 LWC65574:LWC65575 MFY65574:MFY65575 MPU65574:MPU65575 MZQ65574:MZQ65575 NJM65574:NJM65575 NTI65574:NTI65575 ODE65574:ODE65575 ONA65574:ONA65575 OWW65574:OWW65575 PGS65574:PGS65575 PQO65574:PQO65575 QAK65574:QAK65575 QKG65574:QKG65575 QUC65574:QUC65575 RDY65574:RDY65575 RNU65574:RNU65575 RXQ65574:RXQ65575 SHM65574:SHM65575 SRI65574:SRI65575 TBE65574:TBE65575 TLA65574:TLA65575 TUW65574:TUW65575 UES65574:UES65575 UOO65574:UOO65575 UYK65574:UYK65575 VIG65574:VIG65575 VSC65574:VSC65575 WBY65574:WBY65575 WLU65574:WLU65575 WVQ65574:WVQ65575 I131110:I131111 JE131110:JE131111 TA131110:TA131111 ACW131110:ACW131111 AMS131110:AMS131111 AWO131110:AWO131111 BGK131110:BGK131111 BQG131110:BQG131111 CAC131110:CAC131111 CJY131110:CJY131111 CTU131110:CTU131111 DDQ131110:DDQ131111 DNM131110:DNM131111 DXI131110:DXI131111 EHE131110:EHE131111 ERA131110:ERA131111 FAW131110:FAW131111 FKS131110:FKS131111 FUO131110:FUO131111 GEK131110:GEK131111 GOG131110:GOG131111 GYC131110:GYC131111 HHY131110:HHY131111 HRU131110:HRU131111 IBQ131110:IBQ131111 ILM131110:ILM131111 IVI131110:IVI131111 JFE131110:JFE131111 JPA131110:JPA131111 JYW131110:JYW131111 KIS131110:KIS131111 KSO131110:KSO131111 LCK131110:LCK131111 LMG131110:LMG131111 LWC131110:LWC131111 MFY131110:MFY131111 MPU131110:MPU131111 MZQ131110:MZQ131111 NJM131110:NJM131111 NTI131110:NTI131111 ODE131110:ODE131111 ONA131110:ONA131111 OWW131110:OWW131111 PGS131110:PGS131111 PQO131110:PQO131111 QAK131110:QAK131111 QKG131110:QKG131111 QUC131110:QUC131111 RDY131110:RDY131111 RNU131110:RNU131111 RXQ131110:RXQ131111 SHM131110:SHM131111 SRI131110:SRI131111 TBE131110:TBE131111 TLA131110:TLA131111 TUW131110:TUW131111 UES131110:UES131111 UOO131110:UOO131111 UYK131110:UYK131111 VIG131110:VIG131111 VSC131110:VSC131111 WBY131110:WBY131111 WLU131110:WLU131111 WVQ131110:WVQ131111 I196646:I196647 JE196646:JE196647 TA196646:TA196647 ACW196646:ACW196647 AMS196646:AMS196647 AWO196646:AWO196647 BGK196646:BGK196647 BQG196646:BQG196647 CAC196646:CAC196647 CJY196646:CJY196647 CTU196646:CTU196647 DDQ196646:DDQ196647 DNM196646:DNM196647 DXI196646:DXI196647 EHE196646:EHE196647 ERA196646:ERA196647 FAW196646:FAW196647 FKS196646:FKS196647 FUO196646:FUO196647 GEK196646:GEK196647 GOG196646:GOG196647 GYC196646:GYC196647 HHY196646:HHY196647 HRU196646:HRU196647 IBQ196646:IBQ196647 ILM196646:ILM196647 IVI196646:IVI196647 JFE196646:JFE196647 JPA196646:JPA196647 JYW196646:JYW196647 KIS196646:KIS196647 KSO196646:KSO196647 LCK196646:LCK196647 LMG196646:LMG196647 LWC196646:LWC196647 MFY196646:MFY196647 MPU196646:MPU196647 MZQ196646:MZQ196647 NJM196646:NJM196647 NTI196646:NTI196647 ODE196646:ODE196647 ONA196646:ONA196647 OWW196646:OWW196647 PGS196646:PGS196647 PQO196646:PQO196647 QAK196646:QAK196647 QKG196646:QKG196647 QUC196646:QUC196647 RDY196646:RDY196647 RNU196646:RNU196647 RXQ196646:RXQ196647 SHM196646:SHM196647 SRI196646:SRI196647 TBE196646:TBE196647 TLA196646:TLA196647 TUW196646:TUW196647 UES196646:UES196647 UOO196646:UOO196647 UYK196646:UYK196647 VIG196646:VIG196647 VSC196646:VSC196647 WBY196646:WBY196647 WLU196646:WLU196647 WVQ196646:WVQ196647 I262182:I262183 JE262182:JE262183 TA262182:TA262183 ACW262182:ACW262183 AMS262182:AMS262183 AWO262182:AWO262183 BGK262182:BGK262183 BQG262182:BQG262183 CAC262182:CAC262183 CJY262182:CJY262183 CTU262182:CTU262183 DDQ262182:DDQ262183 DNM262182:DNM262183 DXI262182:DXI262183 EHE262182:EHE262183 ERA262182:ERA262183 FAW262182:FAW262183 FKS262182:FKS262183 FUO262182:FUO262183 GEK262182:GEK262183 GOG262182:GOG262183 GYC262182:GYC262183 HHY262182:HHY262183 HRU262182:HRU262183 IBQ262182:IBQ262183 ILM262182:ILM262183 IVI262182:IVI262183 JFE262182:JFE262183 JPA262182:JPA262183 JYW262182:JYW262183 KIS262182:KIS262183 KSO262182:KSO262183 LCK262182:LCK262183 LMG262182:LMG262183 LWC262182:LWC262183 MFY262182:MFY262183 MPU262182:MPU262183 MZQ262182:MZQ262183 NJM262182:NJM262183 NTI262182:NTI262183 ODE262182:ODE262183 ONA262182:ONA262183 OWW262182:OWW262183 PGS262182:PGS262183 PQO262182:PQO262183 QAK262182:QAK262183 QKG262182:QKG262183 QUC262182:QUC262183 RDY262182:RDY262183 RNU262182:RNU262183 RXQ262182:RXQ262183 SHM262182:SHM262183 SRI262182:SRI262183 TBE262182:TBE262183 TLA262182:TLA262183 TUW262182:TUW262183 UES262182:UES262183 UOO262182:UOO262183 UYK262182:UYK262183 VIG262182:VIG262183 VSC262182:VSC262183 WBY262182:WBY262183 WLU262182:WLU262183 WVQ262182:WVQ262183 I327718:I327719 JE327718:JE327719 TA327718:TA327719 ACW327718:ACW327719 AMS327718:AMS327719 AWO327718:AWO327719 BGK327718:BGK327719 BQG327718:BQG327719 CAC327718:CAC327719 CJY327718:CJY327719 CTU327718:CTU327719 DDQ327718:DDQ327719 DNM327718:DNM327719 DXI327718:DXI327719 EHE327718:EHE327719 ERA327718:ERA327719 FAW327718:FAW327719 FKS327718:FKS327719 FUO327718:FUO327719 GEK327718:GEK327719 GOG327718:GOG327719 GYC327718:GYC327719 HHY327718:HHY327719 HRU327718:HRU327719 IBQ327718:IBQ327719 ILM327718:ILM327719 IVI327718:IVI327719 JFE327718:JFE327719 JPA327718:JPA327719 JYW327718:JYW327719 KIS327718:KIS327719 KSO327718:KSO327719 LCK327718:LCK327719 LMG327718:LMG327719 LWC327718:LWC327719 MFY327718:MFY327719 MPU327718:MPU327719 MZQ327718:MZQ327719 NJM327718:NJM327719 NTI327718:NTI327719 ODE327718:ODE327719 ONA327718:ONA327719 OWW327718:OWW327719 PGS327718:PGS327719 PQO327718:PQO327719 QAK327718:QAK327719 QKG327718:QKG327719 QUC327718:QUC327719 RDY327718:RDY327719 RNU327718:RNU327719 RXQ327718:RXQ327719 SHM327718:SHM327719 SRI327718:SRI327719 TBE327718:TBE327719 TLA327718:TLA327719 TUW327718:TUW327719 UES327718:UES327719 UOO327718:UOO327719 UYK327718:UYK327719 VIG327718:VIG327719 VSC327718:VSC327719 WBY327718:WBY327719 WLU327718:WLU327719 WVQ327718:WVQ327719 I393254:I393255 JE393254:JE393255 TA393254:TA393255 ACW393254:ACW393255 AMS393254:AMS393255 AWO393254:AWO393255 BGK393254:BGK393255 BQG393254:BQG393255 CAC393254:CAC393255 CJY393254:CJY393255 CTU393254:CTU393255 DDQ393254:DDQ393255 DNM393254:DNM393255 DXI393254:DXI393255 EHE393254:EHE393255 ERA393254:ERA393255 FAW393254:FAW393255 FKS393254:FKS393255 FUO393254:FUO393255 GEK393254:GEK393255 GOG393254:GOG393255 GYC393254:GYC393255 HHY393254:HHY393255 HRU393254:HRU393255 IBQ393254:IBQ393255 ILM393254:ILM393255 IVI393254:IVI393255 JFE393254:JFE393255 JPA393254:JPA393255 JYW393254:JYW393255 KIS393254:KIS393255 KSO393254:KSO393255 LCK393254:LCK393255 LMG393254:LMG393255 LWC393254:LWC393255 MFY393254:MFY393255 MPU393254:MPU393255 MZQ393254:MZQ393255 NJM393254:NJM393255 NTI393254:NTI393255 ODE393254:ODE393255 ONA393254:ONA393255 OWW393254:OWW393255 PGS393254:PGS393255 PQO393254:PQO393255 QAK393254:QAK393255 QKG393254:QKG393255 QUC393254:QUC393255 RDY393254:RDY393255 RNU393254:RNU393255 RXQ393254:RXQ393255 SHM393254:SHM393255 SRI393254:SRI393255 TBE393254:TBE393255 TLA393254:TLA393255 TUW393254:TUW393255 UES393254:UES393255 UOO393254:UOO393255 UYK393254:UYK393255 VIG393254:VIG393255 VSC393254:VSC393255 WBY393254:WBY393255 WLU393254:WLU393255 WVQ393254:WVQ393255 I458790:I458791 JE458790:JE458791 TA458790:TA458791 ACW458790:ACW458791 AMS458790:AMS458791 AWO458790:AWO458791 BGK458790:BGK458791 BQG458790:BQG458791 CAC458790:CAC458791 CJY458790:CJY458791 CTU458790:CTU458791 DDQ458790:DDQ458791 DNM458790:DNM458791 DXI458790:DXI458791 EHE458790:EHE458791 ERA458790:ERA458791 FAW458790:FAW458791 FKS458790:FKS458791 FUO458790:FUO458791 GEK458790:GEK458791 GOG458790:GOG458791 GYC458790:GYC458791 HHY458790:HHY458791 HRU458790:HRU458791 IBQ458790:IBQ458791 ILM458790:ILM458791 IVI458790:IVI458791 JFE458790:JFE458791 JPA458790:JPA458791 JYW458790:JYW458791 KIS458790:KIS458791 KSO458790:KSO458791 LCK458790:LCK458791 LMG458790:LMG458791 LWC458790:LWC458791 MFY458790:MFY458791 MPU458790:MPU458791 MZQ458790:MZQ458791 NJM458790:NJM458791 NTI458790:NTI458791 ODE458790:ODE458791 ONA458790:ONA458791 OWW458790:OWW458791 PGS458790:PGS458791 PQO458790:PQO458791 QAK458790:QAK458791 QKG458790:QKG458791 QUC458790:QUC458791 RDY458790:RDY458791 RNU458790:RNU458791 RXQ458790:RXQ458791 SHM458790:SHM458791 SRI458790:SRI458791 TBE458790:TBE458791 TLA458790:TLA458791 TUW458790:TUW458791 UES458790:UES458791 UOO458790:UOO458791 UYK458790:UYK458791 VIG458790:VIG458791 VSC458790:VSC458791 WBY458790:WBY458791 WLU458790:WLU458791 WVQ458790:WVQ458791 I524326:I524327 JE524326:JE524327 TA524326:TA524327 ACW524326:ACW524327 AMS524326:AMS524327 AWO524326:AWO524327 BGK524326:BGK524327 BQG524326:BQG524327 CAC524326:CAC524327 CJY524326:CJY524327 CTU524326:CTU524327 DDQ524326:DDQ524327 DNM524326:DNM524327 DXI524326:DXI524327 EHE524326:EHE524327 ERA524326:ERA524327 FAW524326:FAW524327 FKS524326:FKS524327 FUO524326:FUO524327 GEK524326:GEK524327 GOG524326:GOG524327 GYC524326:GYC524327 HHY524326:HHY524327 HRU524326:HRU524327 IBQ524326:IBQ524327 ILM524326:ILM524327 IVI524326:IVI524327 JFE524326:JFE524327 JPA524326:JPA524327 JYW524326:JYW524327 KIS524326:KIS524327 KSO524326:KSO524327 LCK524326:LCK524327 LMG524326:LMG524327 LWC524326:LWC524327 MFY524326:MFY524327 MPU524326:MPU524327 MZQ524326:MZQ524327 NJM524326:NJM524327 NTI524326:NTI524327 ODE524326:ODE524327 ONA524326:ONA524327 OWW524326:OWW524327 PGS524326:PGS524327 PQO524326:PQO524327 QAK524326:QAK524327 QKG524326:QKG524327 QUC524326:QUC524327 RDY524326:RDY524327 RNU524326:RNU524327 RXQ524326:RXQ524327 SHM524326:SHM524327 SRI524326:SRI524327 TBE524326:TBE524327 TLA524326:TLA524327 TUW524326:TUW524327 UES524326:UES524327 UOO524326:UOO524327 UYK524326:UYK524327 VIG524326:VIG524327 VSC524326:VSC524327 WBY524326:WBY524327 WLU524326:WLU524327 WVQ524326:WVQ524327 I589862:I589863 JE589862:JE589863 TA589862:TA589863 ACW589862:ACW589863 AMS589862:AMS589863 AWO589862:AWO589863 BGK589862:BGK589863 BQG589862:BQG589863 CAC589862:CAC589863 CJY589862:CJY589863 CTU589862:CTU589863 DDQ589862:DDQ589863 DNM589862:DNM589863 DXI589862:DXI589863 EHE589862:EHE589863 ERA589862:ERA589863 FAW589862:FAW589863 FKS589862:FKS589863 FUO589862:FUO589863 GEK589862:GEK589863 GOG589862:GOG589863 GYC589862:GYC589863 HHY589862:HHY589863 HRU589862:HRU589863 IBQ589862:IBQ589863 ILM589862:ILM589863 IVI589862:IVI589863 JFE589862:JFE589863 JPA589862:JPA589863 JYW589862:JYW589863 KIS589862:KIS589863 KSO589862:KSO589863 LCK589862:LCK589863 LMG589862:LMG589863 LWC589862:LWC589863 MFY589862:MFY589863 MPU589862:MPU589863 MZQ589862:MZQ589863 NJM589862:NJM589863 NTI589862:NTI589863 ODE589862:ODE589863 ONA589862:ONA589863 OWW589862:OWW589863 PGS589862:PGS589863 PQO589862:PQO589863 QAK589862:QAK589863 QKG589862:QKG589863 QUC589862:QUC589863 RDY589862:RDY589863 RNU589862:RNU589863 RXQ589862:RXQ589863 SHM589862:SHM589863 SRI589862:SRI589863 TBE589862:TBE589863 TLA589862:TLA589863 TUW589862:TUW589863 UES589862:UES589863 UOO589862:UOO589863 UYK589862:UYK589863 VIG589862:VIG589863 VSC589862:VSC589863 WBY589862:WBY589863 WLU589862:WLU589863 WVQ589862:WVQ589863 I655398:I655399 JE655398:JE655399 TA655398:TA655399 ACW655398:ACW655399 AMS655398:AMS655399 AWO655398:AWO655399 BGK655398:BGK655399 BQG655398:BQG655399 CAC655398:CAC655399 CJY655398:CJY655399 CTU655398:CTU655399 DDQ655398:DDQ655399 DNM655398:DNM655399 DXI655398:DXI655399 EHE655398:EHE655399 ERA655398:ERA655399 FAW655398:FAW655399 FKS655398:FKS655399 FUO655398:FUO655399 GEK655398:GEK655399 GOG655398:GOG655399 GYC655398:GYC655399 HHY655398:HHY655399 HRU655398:HRU655399 IBQ655398:IBQ655399 ILM655398:ILM655399 IVI655398:IVI655399 JFE655398:JFE655399 JPA655398:JPA655399 JYW655398:JYW655399 KIS655398:KIS655399 KSO655398:KSO655399 LCK655398:LCK655399 LMG655398:LMG655399 LWC655398:LWC655399 MFY655398:MFY655399 MPU655398:MPU655399 MZQ655398:MZQ655399 NJM655398:NJM655399 NTI655398:NTI655399 ODE655398:ODE655399 ONA655398:ONA655399 OWW655398:OWW655399 PGS655398:PGS655399 PQO655398:PQO655399 QAK655398:QAK655399 QKG655398:QKG655399 QUC655398:QUC655399 RDY655398:RDY655399 RNU655398:RNU655399 RXQ655398:RXQ655399 SHM655398:SHM655399 SRI655398:SRI655399 TBE655398:TBE655399 TLA655398:TLA655399 TUW655398:TUW655399 UES655398:UES655399 UOO655398:UOO655399 UYK655398:UYK655399 VIG655398:VIG655399 VSC655398:VSC655399 WBY655398:WBY655399 WLU655398:WLU655399 WVQ655398:WVQ655399 I720934:I720935 JE720934:JE720935 TA720934:TA720935 ACW720934:ACW720935 AMS720934:AMS720935 AWO720934:AWO720935 BGK720934:BGK720935 BQG720934:BQG720935 CAC720934:CAC720935 CJY720934:CJY720935 CTU720934:CTU720935 DDQ720934:DDQ720935 DNM720934:DNM720935 DXI720934:DXI720935 EHE720934:EHE720935 ERA720934:ERA720935 FAW720934:FAW720935 FKS720934:FKS720935 FUO720934:FUO720935 GEK720934:GEK720935 GOG720934:GOG720935 GYC720934:GYC720935 HHY720934:HHY720935 HRU720934:HRU720935 IBQ720934:IBQ720935 ILM720934:ILM720935 IVI720934:IVI720935 JFE720934:JFE720935 JPA720934:JPA720935 JYW720934:JYW720935 KIS720934:KIS720935 KSO720934:KSO720935 LCK720934:LCK720935 LMG720934:LMG720935 LWC720934:LWC720935 MFY720934:MFY720935 MPU720934:MPU720935 MZQ720934:MZQ720935 NJM720934:NJM720935 NTI720934:NTI720935 ODE720934:ODE720935 ONA720934:ONA720935 OWW720934:OWW720935 PGS720934:PGS720935 PQO720934:PQO720935 QAK720934:QAK720935 QKG720934:QKG720935 QUC720934:QUC720935 RDY720934:RDY720935 RNU720934:RNU720935 RXQ720934:RXQ720935 SHM720934:SHM720935 SRI720934:SRI720935 TBE720934:TBE720935 TLA720934:TLA720935 TUW720934:TUW720935 UES720934:UES720935 UOO720934:UOO720935 UYK720934:UYK720935 VIG720934:VIG720935 VSC720934:VSC720935 WBY720934:WBY720935 WLU720934:WLU720935 WVQ720934:WVQ720935 I786470:I786471 JE786470:JE786471 TA786470:TA786471 ACW786470:ACW786471 AMS786470:AMS786471 AWO786470:AWO786471 BGK786470:BGK786471 BQG786470:BQG786471 CAC786470:CAC786471 CJY786470:CJY786471 CTU786470:CTU786471 DDQ786470:DDQ786471 DNM786470:DNM786471 DXI786470:DXI786471 EHE786470:EHE786471 ERA786470:ERA786471 FAW786470:FAW786471 FKS786470:FKS786471 FUO786470:FUO786471 GEK786470:GEK786471 GOG786470:GOG786471 GYC786470:GYC786471 HHY786470:HHY786471 HRU786470:HRU786471 IBQ786470:IBQ786471 ILM786470:ILM786471 IVI786470:IVI786471 JFE786470:JFE786471 JPA786470:JPA786471 JYW786470:JYW786471 KIS786470:KIS786471 KSO786470:KSO786471 LCK786470:LCK786471 LMG786470:LMG786471 LWC786470:LWC786471 MFY786470:MFY786471 MPU786470:MPU786471 MZQ786470:MZQ786471 NJM786470:NJM786471 NTI786470:NTI786471 ODE786470:ODE786471 ONA786470:ONA786471 OWW786470:OWW786471 PGS786470:PGS786471 PQO786470:PQO786471 QAK786470:QAK786471 QKG786470:QKG786471 QUC786470:QUC786471 RDY786470:RDY786471 RNU786470:RNU786471 RXQ786470:RXQ786471 SHM786470:SHM786471 SRI786470:SRI786471 TBE786470:TBE786471 TLA786470:TLA786471 TUW786470:TUW786471 UES786470:UES786471 UOO786470:UOO786471 UYK786470:UYK786471 VIG786470:VIG786471 VSC786470:VSC786471 WBY786470:WBY786471 WLU786470:WLU786471 WVQ786470:WVQ786471 I852006:I852007 JE852006:JE852007 TA852006:TA852007 ACW852006:ACW852007 AMS852006:AMS852007 AWO852006:AWO852007 BGK852006:BGK852007 BQG852006:BQG852007 CAC852006:CAC852007 CJY852006:CJY852007 CTU852006:CTU852007 DDQ852006:DDQ852007 DNM852006:DNM852007 DXI852006:DXI852007 EHE852006:EHE852007 ERA852006:ERA852007 FAW852006:FAW852007 FKS852006:FKS852007 FUO852006:FUO852007 GEK852006:GEK852007 GOG852006:GOG852007 GYC852006:GYC852007 HHY852006:HHY852007 HRU852006:HRU852007 IBQ852006:IBQ852007 ILM852006:ILM852007 IVI852006:IVI852007 JFE852006:JFE852007 JPA852006:JPA852007 JYW852006:JYW852007 KIS852006:KIS852007 KSO852006:KSO852007 LCK852006:LCK852007 LMG852006:LMG852007 LWC852006:LWC852007 MFY852006:MFY852007 MPU852006:MPU852007 MZQ852006:MZQ852007 NJM852006:NJM852007 NTI852006:NTI852007 ODE852006:ODE852007 ONA852006:ONA852007 OWW852006:OWW852007 PGS852006:PGS852007 PQO852006:PQO852007 QAK852006:QAK852007 QKG852006:QKG852007 QUC852006:QUC852007 RDY852006:RDY852007 RNU852006:RNU852007 RXQ852006:RXQ852007 SHM852006:SHM852007 SRI852006:SRI852007 TBE852006:TBE852007 TLA852006:TLA852007 TUW852006:TUW852007 UES852006:UES852007 UOO852006:UOO852007 UYK852006:UYK852007 VIG852006:VIG852007 VSC852006:VSC852007 WBY852006:WBY852007 WLU852006:WLU852007 WVQ852006:WVQ852007 I917542:I917543 JE917542:JE917543 TA917542:TA917543 ACW917542:ACW917543 AMS917542:AMS917543 AWO917542:AWO917543 BGK917542:BGK917543 BQG917542:BQG917543 CAC917542:CAC917543 CJY917542:CJY917543 CTU917542:CTU917543 DDQ917542:DDQ917543 DNM917542:DNM917543 DXI917542:DXI917543 EHE917542:EHE917543 ERA917542:ERA917543 FAW917542:FAW917543 FKS917542:FKS917543 FUO917542:FUO917543 GEK917542:GEK917543 GOG917542:GOG917543 GYC917542:GYC917543 HHY917542:HHY917543 HRU917542:HRU917543 IBQ917542:IBQ917543 ILM917542:ILM917543 IVI917542:IVI917543 JFE917542:JFE917543 JPA917542:JPA917543 JYW917542:JYW917543 KIS917542:KIS917543 KSO917542:KSO917543 LCK917542:LCK917543 LMG917542:LMG917543 LWC917542:LWC917543 MFY917542:MFY917543 MPU917542:MPU917543 MZQ917542:MZQ917543 NJM917542:NJM917543 NTI917542:NTI917543 ODE917542:ODE917543 ONA917542:ONA917543 OWW917542:OWW917543 PGS917542:PGS917543 PQO917542:PQO917543 QAK917542:QAK917543 QKG917542:QKG917543 QUC917542:QUC917543 RDY917542:RDY917543 RNU917542:RNU917543 RXQ917542:RXQ917543 SHM917542:SHM917543 SRI917542:SRI917543 TBE917542:TBE917543 TLA917542:TLA917543 TUW917542:TUW917543 UES917542:UES917543 UOO917542:UOO917543 UYK917542:UYK917543 VIG917542:VIG917543 VSC917542:VSC917543 WBY917542:WBY917543 WLU917542:WLU917543 WVQ917542:WVQ917543 I983078:I983079 JE983078:JE983079 TA983078:TA983079 ACW983078:ACW983079 AMS983078:AMS983079 AWO983078:AWO983079 BGK983078:BGK983079 BQG983078:BQG983079 CAC983078:CAC983079 CJY983078:CJY983079 CTU983078:CTU983079 DDQ983078:DDQ983079 DNM983078:DNM983079 DXI983078:DXI983079 EHE983078:EHE983079 ERA983078:ERA983079 FAW983078:FAW983079 FKS983078:FKS983079 FUO983078:FUO983079 GEK983078:GEK983079 GOG983078:GOG983079 GYC983078:GYC983079 HHY983078:HHY983079 HRU983078:HRU983079 IBQ983078:IBQ983079 ILM983078:ILM983079 IVI983078:IVI983079 JFE983078:JFE983079 JPA983078:JPA983079 JYW983078:JYW983079 KIS983078:KIS983079 KSO983078:KSO983079 LCK983078:LCK983079 LMG983078:LMG983079 LWC983078:LWC983079 MFY983078:MFY983079 MPU983078:MPU983079 MZQ983078:MZQ983079 NJM983078:NJM983079 NTI983078:NTI983079 ODE983078:ODE983079 ONA983078:ONA983079 OWW983078:OWW983079 PGS983078:PGS983079 PQO983078:PQO983079 QAK983078:QAK983079 QKG983078:QKG983079 QUC983078:QUC983079 RDY983078:RDY983079 RNU983078:RNU983079 RXQ983078:RXQ983079 SHM983078:SHM983079 SRI983078:SRI983079 TBE983078:TBE983079 TLA983078:TLA983079 TUW983078:TUW983079 UES983078:UES983079 UOO983078:UOO983079 UYK983078:UYK983079 VIG983078:VIG983079 VSC983078:VSC983079 WBY983078:WBY983079 WLU983078:WLU983079 WVQ983078:WVQ983079"/>
    <dataValidation type="whole" operator="equal" allowBlank="1" showInputMessage="1" showErrorMessage="1" errorTitle="CONTINE FÓRMULA" error="Está celda contiene fórmula_x000a_" sqref="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formula1>F37-H37</formula1>
    </dataValidation>
    <dataValidation type="list" allowBlank="1" showInputMessage="1" showErrorMessage="1" sqref="G13:G36 JC13:JC36 SY13:SY36 ACU13:ACU36 AMQ13:AMQ36 AWM13:AWM36 BGI13:BGI36 BQE13:BQE36 CAA13:CAA36 CJW13:CJW36 CTS13:CTS36 DDO13:DDO36 DNK13:DNK36 DXG13:DXG36 EHC13:EHC36 EQY13:EQY36 FAU13:FAU36 FKQ13:FKQ36 FUM13:FUM36 GEI13:GEI36 GOE13:GOE36 GYA13:GYA36 HHW13:HHW36 HRS13:HRS36 IBO13:IBO36 ILK13:ILK36 IVG13:IVG36 JFC13:JFC36 JOY13:JOY36 JYU13:JYU36 KIQ13:KIQ36 KSM13:KSM36 LCI13:LCI36 LME13:LME36 LWA13:LWA36 MFW13:MFW36 MPS13:MPS36 MZO13:MZO36 NJK13:NJK36 NTG13:NTG36 ODC13:ODC36 OMY13:OMY36 OWU13:OWU36 PGQ13:PGQ36 PQM13:PQM36 QAI13:QAI36 QKE13:QKE36 QUA13:QUA36 RDW13:RDW36 RNS13:RNS36 RXO13:RXO36 SHK13:SHK36 SRG13:SRG36 TBC13:TBC36 TKY13:TKY36 TUU13:TUU36 UEQ13:UEQ36 UOM13:UOM36 UYI13:UYI36 VIE13:VIE36 VSA13:VSA36 WBW13:WBW36 WLS13:WLS36 WVO13:WVO36 G65549:G65572 JC65549:JC65572 SY65549:SY65572 ACU65549:ACU65572 AMQ65549:AMQ65572 AWM65549:AWM65572 BGI65549:BGI65572 BQE65549:BQE65572 CAA65549:CAA65572 CJW65549:CJW65572 CTS65549:CTS65572 DDO65549:DDO65572 DNK65549:DNK65572 DXG65549:DXG65572 EHC65549:EHC65572 EQY65549:EQY65572 FAU65549:FAU65572 FKQ65549:FKQ65572 FUM65549:FUM65572 GEI65549:GEI65572 GOE65549:GOE65572 GYA65549:GYA65572 HHW65549:HHW65572 HRS65549:HRS65572 IBO65549:IBO65572 ILK65549:ILK65572 IVG65549:IVG65572 JFC65549:JFC65572 JOY65549:JOY65572 JYU65549:JYU65572 KIQ65549:KIQ65572 KSM65549:KSM65572 LCI65549:LCI65572 LME65549:LME65572 LWA65549:LWA65572 MFW65549:MFW65572 MPS65549:MPS65572 MZO65549:MZO65572 NJK65549:NJK65572 NTG65549:NTG65572 ODC65549:ODC65572 OMY65549:OMY65572 OWU65549:OWU65572 PGQ65549:PGQ65572 PQM65549:PQM65572 QAI65549:QAI65572 QKE65549:QKE65572 QUA65549:QUA65572 RDW65549:RDW65572 RNS65549:RNS65572 RXO65549:RXO65572 SHK65549:SHK65572 SRG65549:SRG65572 TBC65549:TBC65572 TKY65549:TKY65572 TUU65549:TUU65572 UEQ65549:UEQ65572 UOM65549:UOM65572 UYI65549:UYI65572 VIE65549:VIE65572 VSA65549:VSA65572 WBW65549:WBW65572 WLS65549:WLS65572 WVO65549:WVO65572 G131085:G131108 JC131085:JC131108 SY131085:SY131108 ACU131085:ACU131108 AMQ131085:AMQ131108 AWM131085:AWM131108 BGI131085:BGI131108 BQE131085:BQE131108 CAA131085:CAA131108 CJW131085:CJW131108 CTS131085:CTS131108 DDO131085:DDO131108 DNK131085:DNK131108 DXG131085:DXG131108 EHC131085:EHC131108 EQY131085:EQY131108 FAU131085:FAU131108 FKQ131085:FKQ131108 FUM131085:FUM131108 GEI131085:GEI131108 GOE131085:GOE131108 GYA131085:GYA131108 HHW131085:HHW131108 HRS131085:HRS131108 IBO131085:IBO131108 ILK131085:ILK131108 IVG131085:IVG131108 JFC131085:JFC131108 JOY131085:JOY131108 JYU131085:JYU131108 KIQ131085:KIQ131108 KSM131085:KSM131108 LCI131085:LCI131108 LME131085:LME131108 LWA131085:LWA131108 MFW131085:MFW131108 MPS131085:MPS131108 MZO131085:MZO131108 NJK131085:NJK131108 NTG131085:NTG131108 ODC131085:ODC131108 OMY131085:OMY131108 OWU131085:OWU131108 PGQ131085:PGQ131108 PQM131085:PQM131108 QAI131085:QAI131108 QKE131085:QKE131108 QUA131085:QUA131108 RDW131085:RDW131108 RNS131085:RNS131108 RXO131085:RXO131108 SHK131085:SHK131108 SRG131085:SRG131108 TBC131085:TBC131108 TKY131085:TKY131108 TUU131085:TUU131108 UEQ131085:UEQ131108 UOM131085:UOM131108 UYI131085:UYI131108 VIE131085:VIE131108 VSA131085:VSA131108 WBW131085:WBW131108 WLS131085:WLS131108 WVO131085:WVO131108 G196621:G196644 JC196621:JC196644 SY196621:SY196644 ACU196621:ACU196644 AMQ196621:AMQ196644 AWM196621:AWM196644 BGI196621:BGI196644 BQE196621:BQE196644 CAA196621:CAA196644 CJW196621:CJW196644 CTS196621:CTS196644 DDO196621:DDO196644 DNK196621:DNK196644 DXG196621:DXG196644 EHC196621:EHC196644 EQY196621:EQY196644 FAU196621:FAU196644 FKQ196621:FKQ196644 FUM196621:FUM196644 GEI196621:GEI196644 GOE196621:GOE196644 GYA196621:GYA196644 HHW196621:HHW196644 HRS196621:HRS196644 IBO196621:IBO196644 ILK196621:ILK196644 IVG196621:IVG196644 JFC196621:JFC196644 JOY196621:JOY196644 JYU196621:JYU196644 KIQ196621:KIQ196644 KSM196621:KSM196644 LCI196621:LCI196644 LME196621:LME196644 LWA196621:LWA196644 MFW196621:MFW196644 MPS196621:MPS196644 MZO196621:MZO196644 NJK196621:NJK196644 NTG196621:NTG196644 ODC196621:ODC196644 OMY196621:OMY196644 OWU196621:OWU196644 PGQ196621:PGQ196644 PQM196621:PQM196644 QAI196621:QAI196644 QKE196621:QKE196644 QUA196621:QUA196644 RDW196621:RDW196644 RNS196621:RNS196644 RXO196621:RXO196644 SHK196621:SHK196644 SRG196621:SRG196644 TBC196621:TBC196644 TKY196621:TKY196644 TUU196621:TUU196644 UEQ196621:UEQ196644 UOM196621:UOM196644 UYI196621:UYI196644 VIE196621:VIE196644 VSA196621:VSA196644 WBW196621:WBW196644 WLS196621:WLS196644 WVO196621:WVO196644 G262157:G262180 JC262157:JC262180 SY262157:SY262180 ACU262157:ACU262180 AMQ262157:AMQ262180 AWM262157:AWM262180 BGI262157:BGI262180 BQE262157:BQE262180 CAA262157:CAA262180 CJW262157:CJW262180 CTS262157:CTS262180 DDO262157:DDO262180 DNK262157:DNK262180 DXG262157:DXG262180 EHC262157:EHC262180 EQY262157:EQY262180 FAU262157:FAU262180 FKQ262157:FKQ262180 FUM262157:FUM262180 GEI262157:GEI262180 GOE262157:GOE262180 GYA262157:GYA262180 HHW262157:HHW262180 HRS262157:HRS262180 IBO262157:IBO262180 ILK262157:ILK262180 IVG262157:IVG262180 JFC262157:JFC262180 JOY262157:JOY262180 JYU262157:JYU262180 KIQ262157:KIQ262180 KSM262157:KSM262180 LCI262157:LCI262180 LME262157:LME262180 LWA262157:LWA262180 MFW262157:MFW262180 MPS262157:MPS262180 MZO262157:MZO262180 NJK262157:NJK262180 NTG262157:NTG262180 ODC262157:ODC262180 OMY262157:OMY262180 OWU262157:OWU262180 PGQ262157:PGQ262180 PQM262157:PQM262180 QAI262157:QAI262180 QKE262157:QKE262180 QUA262157:QUA262180 RDW262157:RDW262180 RNS262157:RNS262180 RXO262157:RXO262180 SHK262157:SHK262180 SRG262157:SRG262180 TBC262157:TBC262180 TKY262157:TKY262180 TUU262157:TUU262180 UEQ262157:UEQ262180 UOM262157:UOM262180 UYI262157:UYI262180 VIE262157:VIE262180 VSA262157:VSA262180 WBW262157:WBW262180 WLS262157:WLS262180 WVO262157:WVO262180 G327693:G327716 JC327693:JC327716 SY327693:SY327716 ACU327693:ACU327716 AMQ327693:AMQ327716 AWM327693:AWM327716 BGI327693:BGI327716 BQE327693:BQE327716 CAA327693:CAA327716 CJW327693:CJW327716 CTS327693:CTS327716 DDO327693:DDO327716 DNK327693:DNK327716 DXG327693:DXG327716 EHC327693:EHC327716 EQY327693:EQY327716 FAU327693:FAU327716 FKQ327693:FKQ327716 FUM327693:FUM327716 GEI327693:GEI327716 GOE327693:GOE327716 GYA327693:GYA327716 HHW327693:HHW327716 HRS327693:HRS327716 IBO327693:IBO327716 ILK327693:ILK327716 IVG327693:IVG327716 JFC327693:JFC327716 JOY327693:JOY327716 JYU327693:JYU327716 KIQ327693:KIQ327716 KSM327693:KSM327716 LCI327693:LCI327716 LME327693:LME327716 LWA327693:LWA327716 MFW327693:MFW327716 MPS327693:MPS327716 MZO327693:MZO327716 NJK327693:NJK327716 NTG327693:NTG327716 ODC327693:ODC327716 OMY327693:OMY327716 OWU327693:OWU327716 PGQ327693:PGQ327716 PQM327693:PQM327716 QAI327693:QAI327716 QKE327693:QKE327716 QUA327693:QUA327716 RDW327693:RDW327716 RNS327693:RNS327716 RXO327693:RXO327716 SHK327693:SHK327716 SRG327693:SRG327716 TBC327693:TBC327716 TKY327693:TKY327716 TUU327693:TUU327716 UEQ327693:UEQ327716 UOM327693:UOM327716 UYI327693:UYI327716 VIE327693:VIE327716 VSA327693:VSA327716 WBW327693:WBW327716 WLS327693:WLS327716 WVO327693:WVO327716 G393229:G393252 JC393229:JC393252 SY393229:SY393252 ACU393229:ACU393252 AMQ393229:AMQ393252 AWM393229:AWM393252 BGI393229:BGI393252 BQE393229:BQE393252 CAA393229:CAA393252 CJW393229:CJW393252 CTS393229:CTS393252 DDO393229:DDO393252 DNK393229:DNK393252 DXG393229:DXG393252 EHC393229:EHC393252 EQY393229:EQY393252 FAU393229:FAU393252 FKQ393229:FKQ393252 FUM393229:FUM393252 GEI393229:GEI393252 GOE393229:GOE393252 GYA393229:GYA393252 HHW393229:HHW393252 HRS393229:HRS393252 IBO393229:IBO393252 ILK393229:ILK393252 IVG393229:IVG393252 JFC393229:JFC393252 JOY393229:JOY393252 JYU393229:JYU393252 KIQ393229:KIQ393252 KSM393229:KSM393252 LCI393229:LCI393252 LME393229:LME393252 LWA393229:LWA393252 MFW393229:MFW393252 MPS393229:MPS393252 MZO393229:MZO393252 NJK393229:NJK393252 NTG393229:NTG393252 ODC393229:ODC393252 OMY393229:OMY393252 OWU393229:OWU393252 PGQ393229:PGQ393252 PQM393229:PQM393252 QAI393229:QAI393252 QKE393229:QKE393252 QUA393229:QUA393252 RDW393229:RDW393252 RNS393229:RNS393252 RXO393229:RXO393252 SHK393229:SHK393252 SRG393229:SRG393252 TBC393229:TBC393252 TKY393229:TKY393252 TUU393229:TUU393252 UEQ393229:UEQ393252 UOM393229:UOM393252 UYI393229:UYI393252 VIE393229:VIE393252 VSA393229:VSA393252 WBW393229:WBW393252 WLS393229:WLS393252 WVO393229:WVO393252 G458765:G458788 JC458765:JC458788 SY458765:SY458788 ACU458765:ACU458788 AMQ458765:AMQ458788 AWM458765:AWM458788 BGI458765:BGI458788 BQE458765:BQE458788 CAA458765:CAA458788 CJW458765:CJW458788 CTS458765:CTS458788 DDO458765:DDO458788 DNK458765:DNK458788 DXG458765:DXG458788 EHC458765:EHC458788 EQY458765:EQY458788 FAU458765:FAU458788 FKQ458765:FKQ458788 FUM458765:FUM458788 GEI458765:GEI458788 GOE458765:GOE458788 GYA458765:GYA458788 HHW458765:HHW458788 HRS458765:HRS458788 IBO458765:IBO458788 ILK458765:ILK458788 IVG458765:IVG458788 JFC458765:JFC458788 JOY458765:JOY458788 JYU458765:JYU458788 KIQ458765:KIQ458788 KSM458765:KSM458788 LCI458765:LCI458788 LME458765:LME458788 LWA458765:LWA458788 MFW458765:MFW458788 MPS458765:MPS458788 MZO458765:MZO458788 NJK458765:NJK458788 NTG458765:NTG458788 ODC458765:ODC458788 OMY458765:OMY458788 OWU458765:OWU458788 PGQ458765:PGQ458788 PQM458765:PQM458788 QAI458765:QAI458788 QKE458765:QKE458788 QUA458765:QUA458788 RDW458765:RDW458788 RNS458765:RNS458788 RXO458765:RXO458788 SHK458765:SHK458788 SRG458765:SRG458788 TBC458765:TBC458788 TKY458765:TKY458788 TUU458765:TUU458788 UEQ458765:UEQ458788 UOM458765:UOM458788 UYI458765:UYI458788 VIE458765:VIE458788 VSA458765:VSA458788 WBW458765:WBW458788 WLS458765:WLS458788 WVO458765:WVO458788 G524301:G524324 JC524301:JC524324 SY524301:SY524324 ACU524301:ACU524324 AMQ524301:AMQ524324 AWM524301:AWM524324 BGI524301:BGI524324 BQE524301:BQE524324 CAA524301:CAA524324 CJW524301:CJW524324 CTS524301:CTS524324 DDO524301:DDO524324 DNK524301:DNK524324 DXG524301:DXG524324 EHC524301:EHC524324 EQY524301:EQY524324 FAU524301:FAU524324 FKQ524301:FKQ524324 FUM524301:FUM524324 GEI524301:GEI524324 GOE524301:GOE524324 GYA524301:GYA524324 HHW524301:HHW524324 HRS524301:HRS524324 IBO524301:IBO524324 ILK524301:ILK524324 IVG524301:IVG524324 JFC524301:JFC524324 JOY524301:JOY524324 JYU524301:JYU524324 KIQ524301:KIQ524324 KSM524301:KSM524324 LCI524301:LCI524324 LME524301:LME524324 LWA524301:LWA524324 MFW524301:MFW524324 MPS524301:MPS524324 MZO524301:MZO524324 NJK524301:NJK524324 NTG524301:NTG524324 ODC524301:ODC524324 OMY524301:OMY524324 OWU524301:OWU524324 PGQ524301:PGQ524324 PQM524301:PQM524324 QAI524301:QAI524324 QKE524301:QKE524324 QUA524301:QUA524324 RDW524301:RDW524324 RNS524301:RNS524324 RXO524301:RXO524324 SHK524301:SHK524324 SRG524301:SRG524324 TBC524301:TBC524324 TKY524301:TKY524324 TUU524301:TUU524324 UEQ524301:UEQ524324 UOM524301:UOM524324 UYI524301:UYI524324 VIE524301:VIE524324 VSA524301:VSA524324 WBW524301:WBW524324 WLS524301:WLS524324 WVO524301:WVO524324 G589837:G589860 JC589837:JC589860 SY589837:SY589860 ACU589837:ACU589860 AMQ589837:AMQ589860 AWM589837:AWM589860 BGI589837:BGI589860 BQE589837:BQE589860 CAA589837:CAA589860 CJW589837:CJW589860 CTS589837:CTS589860 DDO589837:DDO589860 DNK589837:DNK589860 DXG589837:DXG589860 EHC589837:EHC589860 EQY589837:EQY589860 FAU589837:FAU589860 FKQ589837:FKQ589860 FUM589837:FUM589860 GEI589837:GEI589860 GOE589837:GOE589860 GYA589837:GYA589860 HHW589837:HHW589860 HRS589837:HRS589860 IBO589837:IBO589860 ILK589837:ILK589860 IVG589837:IVG589860 JFC589837:JFC589860 JOY589837:JOY589860 JYU589837:JYU589860 KIQ589837:KIQ589860 KSM589837:KSM589860 LCI589837:LCI589860 LME589837:LME589860 LWA589837:LWA589860 MFW589837:MFW589860 MPS589837:MPS589860 MZO589837:MZO589860 NJK589837:NJK589860 NTG589837:NTG589860 ODC589837:ODC589860 OMY589837:OMY589860 OWU589837:OWU589860 PGQ589837:PGQ589860 PQM589837:PQM589860 QAI589837:QAI589860 QKE589837:QKE589860 QUA589837:QUA589860 RDW589837:RDW589860 RNS589837:RNS589860 RXO589837:RXO589860 SHK589837:SHK589860 SRG589837:SRG589860 TBC589837:TBC589860 TKY589837:TKY589860 TUU589837:TUU589860 UEQ589837:UEQ589860 UOM589837:UOM589860 UYI589837:UYI589860 VIE589837:VIE589860 VSA589837:VSA589860 WBW589837:WBW589860 WLS589837:WLS589860 WVO589837:WVO589860 G655373:G655396 JC655373:JC655396 SY655373:SY655396 ACU655373:ACU655396 AMQ655373:AMQ655396 AWM655373:AWM655396 BGI655373:BGI655396 BQE655373:BQE655396 CAA655373:CAA655396 CJW655373:CJW655396 CTS655373:CTS655396 DDO655373:DDO655396 DNK655373:DNK655396 DXG655373:DXG655396 EHC655373:EHC655396 EQY655373:EQY655396 FAU655373:FAU655396 FKQ655373:FKQ655396 FUM655373:FUM655396 GEI655373:GEI655396 GOE655373:GOE655396 GYA655373:GYA655396 HHW655373:HHW655396 HRS655373:HRS655396 IBO655373:IBO655396 ILK655373:ILK655396 IVG655373:IVG655396 JFC655373:JFC655396 JOY655373:JOY655396 JYU655373:JYU655396 KIQ655373:KIQ655396 KSM655373:KSM655396 LCI655373:LCI655396 LME655373:LME655396 LWA655373:LWA655396 MFW655373:MFW655396 MPS655373:MPS655396 MZO655373:MZO655396 NJK655373:NJK655396 NTG655373:NTG655396 ODC655373:ODC655396 OMY655373:OMY655396 OWU655373:OWU655396 PGQ655373:PGQ655396 PQM655373:PQM655396 QAI655373:QAI655396 QKE655373:QKE655396 QUA655373:QUA655396 RDW655373:RDW655396 RNS655373:RNS655396 RXO655373:RXO655396 SHK655373:SHK655396 SRG655373:SRG655396 TBC655373:TBC655396 TKY655373:TKY655396 TUU655373:TUU655396 UEQ655373:UEQ655396 UOM655373:UOM655396 UYI655373:UYI655396 VIE655373:VIE655396 VSA655373:VSA655396 WBW655373:WBW655396 WLS655373:WLS655396 WVO655373:WVO655396 G720909:G720932 JC720909:JC720932 SY720909:SY720932 ACU720909:ACU720932 AMQ720909:AMQ720932 AWM720909:AWM720932 BGI720909:BGI720932 BQE720909:BQE720932 CAA720909:CAA720932 CJW720909:CJW720932 CTS720909:CTS720932 DDO720909:DDO720932 DNK720909:DNK720932 DXG720909:DXG720932 EHC720909:EHC720932 EQY720909:EQY720932 FAU720909:FAU720932 FKQ720909:FKQ720932 FUM720909:FUM720932 GEI720909:GEI720932 GOE720909:GOE720932 GYA720909:GYA720932 HHW720909:HHW720932 HRS720909:HRS720932 IBO720909:IBO720932 ILK720909:ILK720932 IVG720909:IVG720932 JFC720909:JFC720932 JOY720909:JOY720932 JYU720909:JYU720932 KIQ720909:KIQ720932 KSM720909:KSM720932 LCI720909:LCI720932 LME720909:LME720932 LWA720909:LWA720932 MFW720909:MFW720932 MPS720909:MPS720932 MZO720909:MZO720932 NJK720909:NJK720932 NTG720909:NTG720932 ODC720909:ODC720932 OMY720909:OMY720932 OWU720909:OWU720932 PGQ720909:PGQ720932 PQM720909:PQM720932 QAI720909:QAI720932 QKE720909:QKE720932 QUA720909:QUA720932 RDW720909:RDW720932 RNS720909:RNS720932 RXO720909:RXO720932 SHK720909:SHK720932 SRG720909:SRG720932 TBC720909:TBC720932 TKY720909:TKY720932 TUU720909:TUU720932 UEQ720909:UEQ720932 UOM720909:UOM720932 UYI720909:UYI720932 VIE720909:VIE720932 VSA720909:VSA720932 WBW720909:WBW720932 WLS720909:WLS720932 WVO720909:WVO720932 G786445:G786468 JC786445:JC786468 SY786445:SY786468 ACU786445:ACU786468 AMQ786445:AMQ786468 AWM786445:AWM786468 BGI786445:BGI786468 BQE786445:BQE786468 CAA786445:CAA786468 CJW786445:CJW786468 CTS786445:CTS786468 DDO786445:DDO786468 DNK786445:DNK786468 DXG786445:DXG786468 EHC786445:EHC786468 EQY786445:EQY786468 FAU786445:FAU786468 FKQ786445:FKQ786468 FUM786445:FUM786468 GEI786445:GEI786468 GOE786445:GOE786468 GYA786445:GYA786468 HHW786445:HHW786468 HRS786445:HRS786468 IBO786445:IBO786468 ILK786445:ILK786468 IVG786445:IVG786468 JFC786445:JFC786468 JOY786445:JOY786468 JYU786445:JYU786468 KIQ786445:KIQ786468 KSM786445:KSM786468 LCI786445:LCI786468 LME786445:LME786468 LWA786445:LWA786468 MFW786445:MFW786468 MPS786445:MPS786468 MZO786445:MZO786468 NJK786445:NJK786468 NTG786445:NTG786468 ODC786445:ODC786468 OMY786445:OMY786468 OWU786445:OWU786468 PGQ786445:PGQ786468 PQM786445:PQM786468 QAI786445:QAI786468 QKE786445:QKE786468 QUA786445:QUA786468 RDW786445:RDW786468 RNS786445:RNS786468 RXO786445:RXO786468 SHK786445:SHK786468 SRG786445:SRG786468 TBC786445:TBC786468 TKY786445:TKY786468 TUU786445:TUU786468 UEQ786445:UEQ786468 UOM786445:UOM786468 UYI786445:UYI786468 VIE786445:VIE786468 VSA786445:VSA786468 WBW786445:WBW786468 WLS786445:WLS786468 WVO786445:WVO786468 G851981:G852004 JC851981:JC852004 SY851981:SY852004 ACU851981:ACU852004 AMQ851981:AMQ852004 AWM851981:AWM852004 BGI851981:BGI852004 BQE851981:BQE852004 CAA851981:CAA852004 CJW851981:CJW852004 CTS851981:CTS852004 DDO851981:DDO852004 DNK851981:DNK852004 DXG851981:DXG852004 EHC851981:EHC852004 EQY851981:EQY852004 FAU851981:FAU852004 FKQ851981:FKQ852004 FUM851981:FUM852004 GEI851981:GEI852004 GOE851981:GOE852004 GYA851981:GYA852004 HHW851981:HHW852004 HRS851981:HRS852004 IBO851981:IBO852004 ILK851981:ILK852004 IVG851981:IVG852004 JFC851981:JFC852004 JOY851981:JOY852004 JYU851981:JYU852004 KIQ851981:KIQ852004 KSM851981:KSM852004 LCI851981:LCI852004 LME851981:LME852004 LWA851981:LWA852004 MFW851981:MFW852004 MPS851981:MPS852004 MZO851981:MZO852004 NJK851981:NJK852004 NTG851981:NTG852004 ODC851981:ODC852004 OMY851981:OMY852004 OWU851981:OWU852004 PGQ851981:PGQ852004 PQM851981:PQM852004 QAI851981:QAI852004 QKE851981:QKE852004 QUA851981:QUA852004 RDW851981:RDW852004 RNS851981:RNS852004 RXO851981:RXO852004 SHK851981:SHK852004 SRG851981:SRG852004 TBC851981:TBC852004 TKY851981:TKY852004 TUU851981:TUU852004 UEQ851981:UEQ852004 UOM851981:UOM852004 UYI851981:UYI852004 VIE851981:VIE852004 VSA851981:VSA852004 WBW851981:WBW852004 WLS851981:WLS852004 WVO851981:WVO852004 G917517:G917540 JC917517:JC917540 SY917517:SY917540 ACU917517:ACU917540 AMQ917517:AMQ917540 AWM917517:AWM917540 BGI917517:BGI917540 BQE917517:BQE917540 CAA917517:CAA917540 CJW917517:CJW917540 CTS917517:CTS917540 DDO917517:DDO917540 DNK917517:DNK917540 DXG917517:DXG917540 EHC917517:EHC917540 EQY917517:EQY917540 FAU917517:FAU917540 FKQ917517:FKQ917540 FUM917517:FUM917540 GEI917517:GEI917540 GOE917517:GOE917540 GYA917517:GYA917540 HHW917517:HHW917540 HRS917517:HRS917540 IBO917517:IBO917540 ILK917517:ILK917540 IVG917517:IVG917540 JFC917517:JFC917540 JOY917517:JOY917540 JYU917517:JYU917540 KIQ917517:KIQ917540 KSM917517:KSM917540 LCI917517:LCI917540 LME917517:LME917540 LWA917517:LWA917540 MFW917517:MFW917540 MPS917517:MPS917540 MZO917517:MZO917540 NJK917517:NJK917540 NTG917517:NTG917540 ODC917517:ODC917540 OMY917517:OMY917540 OWU917517:OWU917540 PGQ917517:PGQ917540 PQM917517:PQM917540 QAI917517:QAI917540 QKE917517:QKE917540 QUA917517:QUA917540 RDW917517:RDW917540 RNS917517:RNS917540 RXO917517:RXO917540 SHK917517:SHK917540 SRG917517:SRG917540 TBC917517:TBC917540 TKY917517:TKY917540 TUU917517:TUU917540 UEQ917517:UEQ917540 UOM917517:UOM917540 UYI917517:UYI917540 VIE917517:VIE917540 VSA917517:VSA917540 WBW917517:WBW917540 WLS917517:WLS917540 WVO917517:WVO917540 G983053:G983076 JC983053:JC983076 SY983053:SY983076 ACU983053:ACU983076 AMQ983053:AMQ983076 AWM983053:AWM983076 BGI983053:BGI983076 BQE983053:BQE983076 CAA983053:CAA983076 CJW983053:CJW983076 CTS983053:CTS983076 DDO983053:DDO983076 DNK983053:DNK983076 DXG983053:DXG983076 EHC983053:EHC983076 EQY983053:EQY983076 FAU983053:FAU983076 FKQ983053:FKQ983076 FUM983053:FUM983076 GEI983053:GEI983076 GOE983053:GOE983076 GYA983053:GYA983076 HHW983053:HHW983076 HRS983053:HRS983076 IBO983053:IBO983076 ILK983053:ILK983076 IVG983053:IVG983076 JFC983053:JFC983076 JOY983053:JOY983076 JYU983053:JYU983076 KIQ983053:KIQ983076 KSM983053:KSM983076 LCI983053:LCI983076 LME983053:LME983076 LWA983053:LWA983076 MFW983053:MFW983076 MPS983053:MPS983076 MZO983053:MZO983076 NJK983053:NJK983076 NTG983053:NTG983076 ODC983053:ODC983076 OMY983053:OMY983076 OWU983053:OWU983076 PGQ983053:PGQ983076 PQM983053:PQM983076 QAI983053:QAI983076 QKE983053:QKE983076 QUA983053:QUA983076 RDW983053:RDW983076 RNS983053:RNS983076 RXO983053:RXO983076 SHK983053:SHK983076 SRG983053:SRG983076 TBC983053:TBC983076 TKY983053:TKY983076 TUU983053:TUU983076 UEQ983053:UEQ983076 UOM983053:UOM983076 UYI983053:UYI983076 VIE983053:VIE983076 VSA983053:VSA983076 WBW983053:WBW983076 WLS983053:WLS983076 WVO983053:WVO983076">
      <formula1>$K$3:$K$7</formula1>
    </dataValidation>
  </dataValidations>
  <hyperlinks>
    <hyperlink ref="D2:I2" r:id="rId1" display="Plantillas de Excel gratis (enlace a página)"/>
  </hyperlinks>
  <pageMargins left="0.19685039370078741" right="0.31496062992125984" top="3.937007874015748E-2" bottom="7.874015748031496E-2" header="3.937007874015748E-2" footer="0"/>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L20" sqref="L20"/>
    </sheetView>
  </sheetViews>
  <sheetFormatPr baseColWidth="10" defaultRowHeight="15"/>
  <cols>
    <col min="1" max="1" width="4.5703125" customWidth="1"/>
    <col min="2" max="2" width="14.5703125" customWidth="1"/>
    <col min="3" max="3" width="20.140625" customWidth="1"/>
    <col min="4" max="4" width="15.42578125" bestFit="1" customWidth="1"/>
    <col min="5" max="5" width="11.140625" customWidth="1"/>
    <col min="6" max="6" width="13.28515625" customWidth="1"/>
    <col min="7" max="7" width="19.85546875" customWidth="1"/>
    <col min="8" max="8" width="16.28515625" customWidth="1"/>
    <col min="9" max="9" width="14.5703125" customWidth="1"/>
    <col min="10" max="10" width="7.28515625" customWidth="1"/>
    <col min="11" max="11" width="12.28515625" bestFit="1" customWidth="1"/>
    <col min="12" max="12" width="22.85546875" customWidth="1"/>
    <col min="13" max="13" width="15.42578125" bestFit="1" customWidth="1"/>
    <col min="257" max="257" width="4.5703125" customWidth="1"/>
    <col min="258" max="258" width="14.5703125" customWidth="1"/>
    <col min="259" max="259" width="20.140625" customWidth="1"/>
    <col min="260" max="260" width="15.42578125" bestFit="1" customWidth="1"/>
    <col min="261" max="261" width="11.140625" customWidth="1"/>
    <col min="262" max="262" width="13.28515625" customWidth="1"/>
    <col min="263" max="263" width="19.85546875" customWidth="1"/>
    <col min="264" max="264" width="16.28515625" customWidth="1"/>
    <col min="265" max="265" width="14.5703125" customWidth="1"/>
    <col min="266" max="266" width="7.28515625" customWidth="1"/>
    <col min="267" max="267" width="12.28515625" bestFit="1" customWidth="1"/>
    <col min="268" max="268" width="22.85546875" customWidth="1"/>
    <col min="269" max="269" width="15.42578125" bestFit="1" customWidth="1"/>
    <col min="513" max="513" width="4.5703125" customWidth="1"/>
    <col min="514" max="514" width="14.5703125" customWidth="1"/>
    <col min="515" max="515" width="20.140625" customWidth="1"/>
    <col min="516" max="516" width="15.42578125" bestFit="1" customWidth="1"/>
    <col min="517" max="517" width="11.140625" customWidth="1"/>
    <col min="518" max="518" width="13.28515625" customWidth="1"/>
    <col min="519" max="519" width="19.85546875" customWidth="1"/>
    <col min="520" max="520" width="16.28515625" customWidth="1"/>
    <col min="521" max="521" width="14.5703125" customWidth="1"/>
    <col min="522" max="522" width="7.28515625" customWidth="1"/>
    <col min="523" max="523" width="12.28515625" bestFit="1" customWidth="1"/>
    <col min="524" max="524" width="22.85546875" customWidth="1"/>
    <col min="525" max="525" width="15.42578125" bestFit="1" customWidth="1"/>
    <col min="769" max="769" width="4.5703125" customWidth="1"/>
    <col min="770" max="770" width="14.5703125" customWidth="1"/>
    <col min="771" max="771" width="20.140625" customWidth="1"/>
    <col min="772" max="772" width="15.42578125" bestFit="1" customWidth="1"/>
    <col min="773" max="773" width="11.140625" customWidth="1"/>
    <col min="774" max="774" width="13.28515625" customWidth="1"/>
    <col min="775" max="775" width="19.85546875" customWidth="1"/>
    <col min="776" max="776" width="16.28515625" customWidth="1"/>
    <col min="777" max="777" width="14.5703125" customWidth="1"/>
    <col min="778" max="778" width="7.28515625" customWidth="1"/>
    <col min="779" max="779" width="12.28515625" bestFit="1" customWidth="1"/>
    <col min="780" max="780" width="22.85546875" customWidth="1"/>
    <col min="781" max="781" width="15.42578125" bestFit="1" customWidth="1"/>
    <col min="1025" max="1025" width="4.5703125" customWidth="1"/>
    <col min="1026" max="1026" width="14.5703125" customWidth="1"/>
    <col min="1027" max="1027" width="20.140625" customWidth="1"/>
    <col min="1028" max="1028" width="15.42578125" bestFit="1" customWidth="1"/>
    <col min="1029" max="1029" width="11.140625" customWidth="1"/>
    <col min="1030" max="1030" width="13.28515625" customWidth="1"/>
    <col min="1031" max="1031" width="19.85546875" customWidth="1"/>
    <col min="1032" max="1032" width="16.28515625" customWidth="1"/>
    <col min="1033" max="1033" width="14.5703125" customWidth="1"/>
    <col min="1034" max="1034" width="7.28515625" customWidth="1"/>
    <col min="1035" max="1035" width="12.28515625" bestFit="1" customWidth="1"/>
    <col min="1036" max="1036" width="22.85546875" customWidth="1"/>
    <col min="1037" max="1037" width="15.42578125" bestFit="1" customWidth="1"/>
    <col min="1281" max="1281" width="4.5703125" customWidth="1"/>
    <col min="1282" max="1282" width="14.5703125" customWidth="1"/>
    <col min="1283" max="1283" width="20.140625" customWidth="1"/>
    <col min="1284" max="1284" width="15.42578125" bestFit="1" customWidth="1"/>
    <col min="1285" max="1285" width="11.140625" customWidth="1"/>
    <col min="1286" max="1286" width="13.28515625" customWidth="1"/>
    <col min="1287" max="1287" width="19.85546875" customWidth="1"/>
    <col min="1288" max="1288" width="16.28515625" customWidth="1"/>
    <col min="1289" max="1289" width="14.5703125" customWidth="1"/>
    <col min="1290" max="1290" width="7.28515625" customWidth="1"/>
    <col min="1291" max="1291" width="12.28515625" bestFit="1" customWidth="1"/>
    <col min="1292" max="1292" width="22.85546875" customWidth="1"/>
    <col min="1293" max="1293" width="15.42578125" bestFit="1" customWidth="1"/>
    <col min="1537" max="1537" width="4.5703125" customWidth="1"/>
    <col min="1538" max="1538" width="14.5703125" customWidth="1"/>
    <col min="1539" max="1539" width="20.140625" customWidth="1"/>
    <col min="1540" max="1540" width="15.42578125" bestFit="1" customWidth="1"/>
    <col min="1541" max="1541" width="11.140625" customWidth="1"/>
    <col min="1542" max="1542" width="13.28515625" customWidth="1"/>
    <col min="1543" max="1543" width="19.85546875" customWidth="1"/>
    <col min="1544" max="1544" width="16.28515625" customWidth="1"/>
    <col min="1545" max="1545" width="14.5703125" customWidth="1"/>
    <col min="1546" max="1546" width="7.28515625" customWidth="1"/>
    <col min="1547" max="1547" width="12.28515625" bestFit="1" customWidth="1"/>
    <col min="1548" max="1548" width="22.85546875" customWidth="1"/>
    <col min="1549" max="1549" width="15.42578125" bestFit="1" customWidth="1"/>
    <col min="1793" max="1793" width="4.5703125" customWidth="1"/>
    <col min="1794" max="1794" width="14.5703125" customWidth="1"/>
    <col min="1795" max="1795" width="20.140625" customWidth="1"/>
    <col min="1796" max="1796" width="15.42578125" bestFit="1" customWidth="1"/>
    <col min="1797" max="1797" width="11.140625" customWidth="1"/>
    <col min="1798" max="1798" width="13.28515625" customWidth="1"/>
    <col min="1799" max="1799" width="19.85546875" customWidth="1"/>
    <col min="1800" max="1800" width="16.28515625" customWidth="1"/>
    <col min="1801" max="1801" width="14.5703125" customWidth="1"/>
    <col min="1802" max="1802" width="7.28515625" customWidth="1"/>
    <col min="1803" max="1803" width="12.28515625" bestFit="1" customWidth="1"/>
    <col min="1804" max="1804" width="22.85546875" customWidth="1"/>
    <col min="1805" max="1805" width="15.42578125" bestFit="1" customWidth="1"/>
    <col min="2049" max="2049" width="4.5703125" customWidth="1"/>
    <col min="2050" max="2050" width="14.5703125" customWidth="1"/>
    <col min="2051" max="2051" width="20.140625" customWidth="1"/>
    <col min="2052" max="2052" width="15.42578125" bestFit="1" customWidth="1"/>
    <col min="2053" max="2053" width="11.140625" customWidth="1"/>
    <col min="2054" max="2054" width="13.28515625" customWidth="1"/>
    <col min="2055" max="2055" width="19.85546875" customWidth="1"/>
    <col min="2056" max="2056" width="16.28515625" customWidth="1"/>
    <col min="2057" max="2057" width="14.5703125" customWidth="1"/>
    <col min="2058" max="2058" width="7.28515625" customWidth="1"/>
    <col min="2059" max="2059" width="12.28515625" bestFit="1" customWidth="1"/>
    <col min="2060" max="2060" width="22.85546875" customWidth="1"/>
    <col min="2061" max="2061" width="15.42578125" bestFit="1" customWidth="1"/>
    <col min="2305" max="2305" width="4.5703125" customWidth="1"/>
    <col min="2306" max="2306" width="14.5703125" customWidth="1"/>
    <col min="2307" max="2307" width="20.140625" customWidth="1"/>
    <col min="2308" max="2308" width="15.42578125" bestFit="1" customWidth="1"/>
    <col min="2309" max="2309" width="11.140625" customWidth="1"/>
    <col min="2310" max="2310" width="13.28515625" customWidth="1"/>
    <col min="2311" max="2311" width="19.85546875" customWidth="1"/>
    <col min="2312" max="2312" width="16.28515625" customWidth="1"/>
    <col min="2313" max="2313" width="14.5703125" customWidth="1"/>
    <col min="2314" max="2314" width="7.28515625" customWidth="1"/>
    <col min="2315" max="2315" width="12.28515625" bestFit="1" customWidth="1"/>
    <col min="2316" max="2316" width="22.85546875" customWidth="1"/>
    <col min="2317" max="2317" width="15.42578125" bestFit="1" customWidth="1"/>
    <col min="2561" max="2561" width="4.5703125" customWidth="1"/>
    <col min="2562" max="2562" width="14.5703125" customWidth="1"/>
    <col min="2563" max="2563" width="20.140625" customWidth="1"/>
    <col min="2564" max="2564" width="15.42578125" bestFit="1" customWidth="1"/>
    <col min="2565" max="2565" width="11.140625" customWidth="1"/>
    <col min="2566" max="2566" width="13.28515625" customWidth="1"/>
    <col min="2567" max="2567" width="19.85546875" customWidth="1"/>
    <col min="2568" max="2568" width="16.28515625" customWidth="1"/>
    <col min="2569" max="2569" width="14.5703125" customWidth="1"/>
    <col min="2570" max="2570" width="7.28515625" customWidth="1"/>
    <col min="2571" max="2571" width="12.28515625" bestFit="1" customWidth="1"/>
    <col min="2572" max="2572" width="22.85546875" customWidth="1"/>
    <col min="2573" max="2573" width="15.42578125" bestFit="1" customWidth="1"/>
    <col min="2817" max="2817" width="4.5703125" customWidth="1"/>
    <col min="2818" max="2818" width="14.5703125" customWidth="1"/>
    <col min="2819" max="2819" width="20.140625" customWidth="1"/>
    <col min="2820" max="2820" width="15.42578125" bestFit="1" customWidth="1"/>
    <col min="2821" max="2821" width="11.140625" customWidth="1"/>
    <col min="2822" max="2822" width="13.28515625" customWidth="1"/>
    <col min="2823" max="2823" width="19.85546875" customWidth="1"/>
    <col min="2824" max="2824" width="16.28515625" customWidth="1"/>
    <col min="2825" max="2825" width="14.5703125" customWidth="1"/>
    <col min="2826" max="2826" width="7.28515625" customWidth="1"/>
    <col min="2827" max="2827" width="12.28515625" bestFit="1" customWidth="1"/>
    <col min="2828" max="2828" width="22.85546875" customWidth="1"/>
    <col min="2829" max="2829" width="15.42578125" bestFit="1" customWidth="1"/>
    <col min="3073" max="3073" width="4.5703125" customWidth="1"/>
    <col min="3074" max="3074" width="14.5703125" customWidth="1"/>
    <col min="3075" max="3075" width="20.140625" customWidth="1"/>
    <col min="3076" max="3076" width="15.42578125" bestFit="1" customWidth="1"/>
    <col min="3077" max="3077" width="11.140625" customWidth="1"/>
    <col min="3078" max="3078" width="13.28515625" customWidth="1"/>
    <col min="3079" max="3079" width="19.85546875" customWidth="1"/>
    <col min="3080" max="3080" width="16.28515625" customWidth="1"/>
    <col min="3081" max="3081" width="14.5703125" customWidth="1"/>
    <col min="3082" max="3082" width="7.28515625" customWidth="1"/>
    <col min="3083" max="3083" width="12.28515625" bestFit="1" customWidth="1"/>
    <col min="3084" max="3084" width="22.85546875" customWidth="1"/>
    <col min="3085" max="3085" width="15.42578125" bestFit="1" customWidth="1"/>
    <col min="3329" max="3329" width="4.5703125" customWidth="1"/>
    <col min="3330" max="3330" width="14.5703125" customWidth="1"/>
    <col min="3331" max="3331" width="20.140625" customWidth="1"/>
    <col min="3332" max="3332" width="15.42578125" bestFit="1" customWidth="1"/>
    <col min="3333" max="3333" width="11.140625" customWidth="1"/>
    <col min="3334" max="3334" width="13.28515625" customWidth="1"/>
    <col min="3335" max="3335" width="19.85546875" customWidth="1"/>
    <col min="3336" max="3336" width="16.28515625" customWidth="1"/>
    <col min="3337" max="3337" width="14.5703125" customWidth="1"/>
    <col min="3338" max="3338" width="7.28515625" customWidth="1"/>
    <col min="3339" max="3339" width="12.28515625" bestFit="1" customWidth="1"/>
    <col min="3340" max="3340" width="22.85546875" customWidth="1"/>
    <col min="3341" max="3341" width="15.42578125" bestFit="1" customWidth="1"/>
    <col min="3585" max="3585" width="4.5703125" customWidth="1"/>
    <col min="3586" max="3586" width="14.5703125" customWidth="1"/>
    <col min="3587" max="3587" width="20.140625" customWidth="1"/>
    <col min="3588" max="3588" width="15.42578125" bestFit="1" customWidth="1"/>
    <col min="3589" max="3589" width="11.140625" customWidth="1"/>
    <col min="3590" max="3590" width="13.28515625" customWidth="1"/>
    <col min="3591" max="3591" width="19.85546875" customWidth="1"/>
    <col min="3592" max="3592" width="16.28515625" customWidth="1"/>
    <col min="3593" max="3593" width="14.5703125" customWidth="1"/>
    <col min="3594" max="3594" width="7.28515625" customWidth="1"/>
    <col min="3595" max="3595" width="12.28515625" bestFit="1" customWidth="1"/>
    <col min="3596" max="3596" width="22.85546875" customWidth="1"/>
    <col min="3597" max="3597" width="15.42578125" bestFit="1" customWidth="1"/>
    <col min="3841" max="3841" width="4.5703125" customWidth="1"/>
    <col min="3842" max="3842" width="14.5703125" customWidth="1"/>
    <col min="3843" max="3843" width="20.140625" customWidth="1"/>
    <col min="3844" max="3844" width="15.42578125" bestFit="1" customWidth="1"/>
    <col min="3845" max="3845" width="11.140625" customWidth="1"/>
    <col min="3846" max="3846" width="13.28515625" customWidth="1"/>
    <col min="3847" max="3847" width="19.85546875" customWidth="1"/>
    <col min="3848" max="3848" width="16.28515625" customWidth="1"/>
    <col min="3849" max="3849" width="14.5703125" customWidth="1"/>
    <col min="3850" max="3850" width="7.28515625" customWidth="1"/>
    <col min="3851" max="3851" width="12.28515625" bestFit="1" customWidth="1"/>
    <col min="3852" max="3852" width="22.85546875" customWidth="1"/>
    <col min="3853" max="3853" width="15.42578125" bestFit="1" customWidth="1"/>
    <col min="4097" max="4097" width="4.5703125" customWidth="1"/>
    <col min="4098" max="4098" width="14.5703125" customWidth="1"/>
    <col min="4099" max="4099" width="20.140625" customWidth="1"/>
    <col min="4100" max="4100" width="15.42578125" bestFit="1" customWidth="1"/>
    <col min="4101" max="4101" width="11.140625" customWidth="1"/>
    <col min="4102" max="4102" width="13.28515625" customWidth="1"/>
    <col min="4103" max="4103" width="19.85546875" customWidth="1"/>
    <col min="4104" max="4104" width="16.28515625" customWidth="1"/>
    <col min="4105" max="4105" width="14.5703125" customWidth="1"/>
    <col min="4106" max="4106" width="7.28515625" customWidth="1"/>
    <col min="4107" max="4107" width="12.28515625" bestFit="1" customWidth="1"/>
    <col min="4108" max="4108" width="22.85546875" customWidth="1"/>
    <col min="4109" max="4109" width="15.42578125" bestFit="1" customWidth="1"/>
    <col min="4353" max="4353" width="4.5703125" customWidth="1"/>
    <col min="4354" max="4354" width="14.5703125" customWidth="1"/>
    <col min="4355" max="4355" width="20.140625" customWidth="1"/>
    <col min="4356" max="4356" width="15.42578125" bestFit="1" customWidth="1"/>
    <col min="4357" max="4357" width="11.140625" customWidth="1"/>
    <col min="4358" max="4358" width="13.28515625" customWidth="1"/>
    <col min="4359" max="4359" width="19.85546875" customWidth="1"/>
    <col min="4360" max="4360" width="16.28515625" customWidth="1"/>
    <col min="4361" max="4361" width="14.5703125" customWidth="1"/>
    <col min="4362" max="4362" width="7.28515625" customWidth="1"/>
    <col min="4363" max="4363" width="12.28515625" bestFit="1" customWidth="1"/>
    <col min="4364" max="4364" width="22.85546875" customWidth="1"/>
    <col min="4365" max="4365" width="15.42578125" bestFit="1" customWidth="1"/>
    <col min="4609" max="4609" width="4.5703125" customWidth="1"/>
    <col min="4610" max="4610" width="14.5703125" customWidth="1"/>
    <col min="4611" max="4611" width="20.140625" customWidth="1"/>
    <col min="4612" max="4612" width="15.42578125" bestFit="1" customWidth="1"/>
    <col min="4613" max="4613" width="11.140625" customWidth="1"/>
    <col min="4614" max="4614" width="13.28515625" customWidth="1"/>
    <col min="4615" max="4615" width="19.85546875" customWidth="1"/>
    <col min="4616" max="4616" width="16.28515625" customWidth="1"/>
    <col min="4617" max="4617" width="14.5703125" customWidth="1"/>
    <col min="4618" max="4618" width="7.28515625" customWidth="1"/>
    <col min="4619" max="4619" width="12.28515625" bestFit="1" customWidth="1"/>
    <col min="4620" max="4620" width="22.85546875" customWidth="1"/>
    <col min="4621" max="4621" width="15.42578125" bestFit="1" customWidth="1"/>
    <col min="4865" max="4865" width="4.5703125" customWidth="1"/>
    <col min="4866" max="4866" width="14.5703125" customWidth="1"/>
    <col min="4867" max="4867" width="20.140625" customWidth="1"/>
    <col min="4868" max="4868" width="15.42578125" bestFit="1" customWidth="1"/>
    <col min="4869" max="4869" width="11.140625" customWidth="1"/>
    <col min="4870" max="4870" width="13.28515625" customWidth="1"/>
    <col min="4871" max="4871" width="19.85546875" customWidth="1"/>
    <col min="4872" max="4872" width="16.28515625" customWidth="1"/>
    <col min="4873" max="4873" width="14.5703125" customWidth="1"/>
    <col min="4874" max="4874" width="7.28515625" customWidth="1"/>
    <col min="4875" max="4875" width="12.28515625" bestFit="1" customWidth="1"/>
    <col min="4876" max="4876" width="22.85546875" customWidth="1"/>
    <col min="4877" max="4877" width="15.42578125" bestFit="1" customWidth="1"/>
    <col min="5121" max="5121" width="4.5703125" customWidth="1"/>
    <col min="5122" max="5122" width="14.5703125" customWidth="1"/>
    <col min="5123" max="5123" width="20.140625" customWidth="1"/>
    <col min="5124" max="5124" width="15.42578125" bestFit="1" customWidth="1"/>
    <col min="5125" max="5125" width="11.140625" customWidth="1"/>
    <col min="5126" max="5126" width="13.28515625" customWidth="1"/>
    <col min="5127" max="5127" width="19.85546875" customWidth="1"/>
    <col min="5128" max="5128" width="16.28515625" customWidth="1"/>
    <col min="5129" max="5129" width="14.5703125" customWidth="1"/>
    <col min="5130" max="5130" width="7.28515625" customWidth="1"/>
    <col min="5131" max="5131" width="12.28515625" bestFit="1" customWidth="1"/>
    <col min="5132" max="5132" width="22.85546875" customWidth="1"/>
    <col min="5133" max="5133" width="15.42578125" bestFit="1" customWidth="1"/>
    <col min="5377" max="5377" width="4.5703125" customWidth="1"/>
    <col min="5378" max="5378" width="14.5703125" customWidth="1"/>
    <col min="5379" max="5379" width="20.140625" customWidth="1"/>
    <col min="5380" max="5380" width="15.42578125" bestFit="1" customWidth="1"/>
    <col min="5381" max="5381" width="11.140625" customWidth="1"/>
    <col min="5382" max="5382" width="13.28515625" customWidth="1"/>
    <col min="5383" max="5383" width="19.85546875" customWidth="1"/>
    <col min="5384" max="5384" width="16.28515625" customWidth="1"/>
    <col min="5385" max="5385" width="14.5703125" customWidth="1"/>
    <col min="5386" max="5386" width="7.28515625" customWidth="1"/>
    <col min="5387" max="5387" width="12.28515625" bestFit="1" customWidth="1"/>
    <col min="5388" max="5388" width="22.85546875" customWidth="1"/>
    <col min="5389" max="5389" width="15.42578125" bestFit="1" customWidth="1"/>
    <col min="5633" max="5633" width="4.5703125" customWidth="1"/>
    <col min="5634" max="5634" width="14.5703125" customWidth="1"/>
    <col min="5635" max="5635" width="20.140625" customWidth="1"/>
    <col min="5636" max="5636" width="15.42578125" bestFit="1" customWidth="1"/>
    <col min="5637" max="5637" width="11.140625" customWidth="1"/>
    <col min="5638" max="5638" width="13.28515625" customWidth="1"/>
    <col min="5639" max="5639" width="19.85546875" customWidth="1"/>
    <col min="5640" max="5640" width="16.28515625" customWidth="1"/>
    <col min="5641" max="5641" width="14.5703125" customWidth="1"/>
    <col min="5642" max="5642" width="7.28515625" customWidth="1"/>
    <col min="5643" max="5643" width="12.28515625" bestFit="1" customWidth="1"/>
    <col min="5644" max="5644" width="22.85546875" customWidth="1"/>
    <col min="5645" max="5645" width="15.42578125" bestFit="1" customWidth="1"/>
    <col min="5889" max="5889" width="4.5703125" customWidth="1"/>
    <col min="5890" max="5890" width="14.5703125" customWidth="1"/>
    <col min="5891" max="5891" width="20.140625" customWidth="1"/>
    <col min="5892" max="5892" width="15.42578125" bestFit="1" customWidth="1"/>
    <col min="5893" max="5893" width="11.140625" customWidth="1"/>
    <col min="5894" max="5894" width="13.28515625" customWidth="1"/>
    <col min="5895" max="5895" width="19.85546875" customWidth="1"/>
    <col min="5896" max="5896" width="16.28515625" customWidth="1"/>
    <col min="5897" max="5897" width="14.5703125" customWidth="1"/>
    <col min="5898" max="5898" width="7.28515625" customWidth="1"/>
    <col min="5899" max="5899" width="12.28515625" bestFit="1" customWidth="1"/>
    <col min="5900" max="5900" width="22.85546875" customWidth="1"/>
    <col min="5901" max="5901" width="15.42578125" bestFit="1" customWidth="1"/>
    <col min="6145" max="6145" width="4.5703125" customWidth="1"/>
    <col min="6146" max="6146" width="14.5703125" customWidth="1"/>
    <col min="6147" max="6147" width="20.140625" customWidth="1"/>
    <col min="6148" max="6148" width="15.42578125" bestFit="1" customWidth="1"/>
    <col min="6149" max="6149" width="11.140625" customWidth="1"/>
    <col min="6150" max="6150" width="13.28515625" customWidth="1"/>
    <col min="6151" max="6151" width="19.85546875" customWidth="1"/>
    <col min="6152" max="6152" width="16.28515625" customWidth="1"/>
    <col min="6153" max="6153" width="14.5703125" customWidth="1"/>
    <col min="6154" max="6154" width="7.28515625" customWidth="1"/>
    <col min="6155" max="6155" width="12.28515625" bestFit="1" customWidth="1"/>
    <col min="6156" max="6156" width="22.85546875" customWidth="1"/>
    <col min="6157" max="6157" width="15.42578125" bestFit="1" customWidth="1"/>
    <col min="6401" max="6401" width="4.5703125" customWidth="1"/>
    <col min="6402" max="6402" width="14.5703125" customWidth="1"/>
    <col min="6403" max="6403" width="20.140625" customWidth="1"/>
    <col min="6404" max="6404" width="15.42578125" bestFit="1" customWidth="1"/>
    <col min="6405" max="6405" width="11.140625" customWidth="1"/>
    <col min="6406" max="6406" width="13.28515625" customWidth="1"/>
    <col min="6407" max="6407" width="19.85546875" customWidth="1"/>
    <col min="6408" max="6408" width="16.28515625" customWidth="1"/>
    <col min="6409" max="6409" width="14.5703125" customWidth="1"/>
    <col min="6410" max="6410" width="7.28515625" customWidth="1"/>
    <col min="6411" max="6411" width="12.28515625" bestFit="1" customWidth="1"/>
    <col min="6412" max="6412" width="22.85546875" customWidth="1"/>
    <col min="6413" max="6413" width="15.42578125" bestFit="1" customWidth="1"/>
    <col min="6657" max="6657" width="4.5703125" customWidth="1"/>
    <col min="6658" max="6658" width="14.5703125" customWidth="1"/>
    <col min="6659" max="6659" width="20.140625" customWidth="1"/>
    <col min="6660" max="6660" width="15.42578125" bestFit="1" customWidth="1"/>
    <col min="6661" max="6661" width="11.140625" customWidth="1"/>
    <col min="6662" max="6662" width="13.28515625" customWidth="1"/>
    <col min="6663" max="6663" width="19.85546875" customWidth="1"/>
    <col min="6664" max="6664" width="16.28515625" customWidth="1"/>
    <col min="6665" max="6665" width="14.5703125" customWidth="1"/>
    <col min="6666" max="6666" width="7.28515625" customWidth="1"/>
    <col min="6667" max="6667" width="12.28515625" bestFit="1" customWidth="1"/>
    <col min="6668" max="6668" width="22.85546875" customWidth="1"/>
    <col min="6669" max="6669" width="15.42578125" bestFit="1" customWidth="1"/>
    <col min="6913" max="6913" width="4.5703125" customWidth="1"/>
    <col min="6914" max="6914" width="14.5703125" customWidth="1"/>
    <col min="6915" max="6915" width="20.140625" customWidth="1"/>
    <col min="6916" max="6916" width="15.42578125" bestFit="1" customWidth="1"/>
    <col min="6917" max="6917" width="11.140625" customWidth="1"/>
    <col min="6918" max="6918" width="13.28515625" customWidth="1"/>
    <col min="6919" max="6919" width="19.85546875" customWidth="1"/>
    <col min="6920" max="6920" width="16.28515625" customWidth="1"/>
    <col min="6921" max="6921" width="14.5703125" customWidth="1"/>
    <col min="6922" max="6922" width="7.28515625" customWidth="1"/>
    <col min="6923" max="6923" width="12.28515625" bestFit="1" customWidth="1"/>
    <col min="6924" max="6924" width="22.85546875" customWidth="1"/>
    <col min="6925" max="6925" width="15.42578125" bestFit="1" customWidth="1"/>
    <col min="7169" max="7169" width="4.5703125" customWidth="1"/>
    <col min="7170" max="7170" width="14.5703125" customWidth="1"/>
    <col min="7171" max="7171" width="20.140625" customWidth="1"/>
    <col min="7172" max="7172" width="15.42578125" bestFit="1" customWidth="1"/>
    <col min="7173" max="7173" width="11.140625" customWidth="1"/>
    <col min="7174" max="7174" width="13.28515625" customWidth="1"/>
    <col min="7175" max="7175" width="19.85546875" customWidth="1"/>
    <col min="7176" max="7176" width="16.28515625" customWidth="1"/>
    <col min="7177" max="7177" width="14.5703125" customWidth="1"/>
    <col min="7178" max="7178" width="7.28515625" customWidth="1"/>
    <col min="7179" max="7179" width="12.28515625" bestFit="1" customWidth="1"/>
    <col min="7180" max="7180" width="22.85546875" customWidth="1"/>
    <col min="7181" max="7181" width="15.42578125" bestFit="1" customWidth="1"/>
    <col min="7425" max="7425" width="4.5703125" customWidth="1"/>
    <col min="7426" max="7426" width="14.5703125" customWidth="1"/>
    <col min="7427" max="7427" width="20.140625" customWidth="1"/>
    <col min="7428" max="7428" width="15.42578125" bestFit="1" customWidth="1"/>
    <col min="7429" max="7429" width="11.140625" customWidth="1"/>
    <col min="7430" max="7430" width="13.28515625" customWidth="1"/>
    <col min="7431" max="7431" width="19.85546875" customWidth="1"/>
    <col min="7432" max="7432" width="16.28515625" customWidth="1"/>
    <col min="7433" max="7433" width="14.5703125" customWidth="1"/>
    <col min="7434" max="7434" width="7.28515625" customWidth="1"/>
    <col min="7435" max="7435" width="12.28515625" bestFit="1" customWidth="1"/>
    <col min="7436" max="7436" width="22.85546875" customWidth="1"/>
    <col min="7437" max="7437" width="15.42578125" bestFit="1" customWidth="1"/>
    <col min="7681" max="7681" width="4.5703125" customWidth="1"/>
    <col min="7682" max="7682" width="14.5703125" customWidth="1"/>
    <col min="7683" max="7683" width="20.140625" customWidth="1"/>
    <col min="7684" max="7684" width="15.42578125" bestFit="1" customWidth="1"/>
    <col min="7685" max="7685" width="11.140625" customWidth="1"/>
    <col min="7686" max="7686" width="13.28515625" customWidth="1"/>
    <col min="7687" max="7687" width="19.85546875" customWidth="1"/>
    <col min="7688" max="7688" width="16.28515625" customWidth="1"/>
    <col min="7689" max="7689" width="14.5703125" customWidth="1"/>
    <col min="7690" max="7690" width="7.28515625" customWidth="1"/>
    <col min="7691" max="7691" width="12.28515625" bestFit="1" customWidth="1"/>
    <col min="7692" max="7692" width="22.85546875" customWidth="1"/>
    <col min="7693" max="7693" width="15.42578125" bestFit="1" customWidth="1"/>
    <col min="7937" max="7937" width="4.5703125" customWidth="1"/>
    <col min="7938" max="7938" width="14.5703125" customWidth="1"/>
    <col min="7939" max="7939" width="20.140625" customWidth="1"/>
    <col min="7940" max="7940" width="15.42578125" bestFit="1" customWidth="1"/>
    <col min="7941" max="7941" width="11.140625" customWidth="1"/>
    <col min="7942" max="7942" width="13.28515625" customWidth="1"/>
    <col min="7943" max="7943" width="19.85546875" customWidth="1"/>
    <col min="7944" max="7944" width="16.28515625" customWidth="1"/>
    <col min="7945" max="7945" width="14.5703125" customWidth="1"/>
    <col min="7946" max="7946" width="7.28515625" customWidth="1"/>
    <col min="7947" max="7947" width="12.28515625" bestFit="1" customWidth="1"/>
    <col min="7948" max="7948" width="22.85546875" customWidth="1"/>
    <col min="7949" max="7949" width="15.42578125" bestFit="1" customWidth="1"/>
    <col min="8193" max="8193" width="4.5703125" customWidth="1"/>
    <col min="8194" max="8194" width="14.5703125" customWidth="1"/>
    <col min="8195" max="8195" width="20.140625" customWidth="1"/>
    <col min="8196" max="8196" width="15.42578125" bestFit="1" customWidth="1"/>
    <col min="8197" max="8197" width="11.140625" customWidth="1"/>
    <col min="8198" max="8198" width="13.28515625" customWidth="1"/>
    <col min="8199" max="8199" width="19.85546875" customWidth="1"/>
    <col min="8200" max="8200" width="16.28515625" customWidth="1"/>
    <col min="8201" max="8201" width="14.5703125" customWidth="1"/>
    <col min="8202" max="8202" width="7.28515625" customWidth="1"/>
    <col min="8203" max="8203" width="12.28515625" bestFit="1" customWidth="1"/>
    <col min="8204" max="8204" width="22.85546875" customWidth="1"/>
    <col min="8205" max="8205" width="15.42578125" bestFit="1" customWidth="1"/>
    <col min="8449" max="8449" width="4.5703125" customWidth="1"/>
    <col min="8450" max="8450" width="14.5703125" customWidth="1"/>
    <col min="8451" max="8451" width="20.140625" customWidth="1"/>
    <col min="8452" max="8452" width="15.42578125" bestFit="1" customWidth="1"/>
    <col min="8453" max="8453" width="11.140625" customWidth="1"/>
    <col min="8454" max="8454" width="13.28515625" customWidth="1"/>
    <col min="8455" max="8455" width="19.85546875" customWidth="1"/>
    <col min="8456" max="8456" width="16.28515625" customWidth="1"/>
    <col min="8457" max="8457" width="14.5703125" customWidth="1"/>
    <col min="8458" max="8458" width="7.28515625" customWidth="1"/>
    <col min="8459" max="8459" width="12.28515625" bestFit="1" customWidth="1"/>
    <col min="8460" max="8460" width="22.85546875" customWidth="1"/>
    <col min="8461" max="8461" width="15.42578125" bestFit="1" customWidth="1"/>
    <col min="8705" max="8705" width="4.5703125" customWidth="1"/>
    <col min="8706" max="8706" width="14.5703125" customWidth="1"/>
    <col min="8707" max="8707" width="20.140625" customWidth="1"/>
    <col min="8708" max="8708" width="15.42578125" bestFit="1" customWidth="1"/>
    <col min="8709" max="8709" width="11.140625" customWidth="1"/>
    <col min="8710" max="8710" width="13.28515625" customWidth="1"/>
    <col min="8711" max="8711" width="19.85546875" customWidth="1"/>
    <col min="8712" max="8712" width="16.28515625" customWidth="1"/>
    <col min="8713" max="8713" width="14.5703125" customWidth="1"/>
    <col min="8714" max="8714" width="7.28515625" customWidth="1"/>
    <col min="8715" max="8715" width="12.28515625" bestFit="1" customWidth="1"/>
    <col min="8716" max="8716" width="22.85546875" customWidth="1"/>
    <col min="8717" max="8717" width="15.42578125" bestFit="1" customWidth="1"/>
    <col min="8961" max="8961" width="4.5703125" customWidth="1"/>
    <col min="8962" max="8962" width="14.5703125" customWidth="1"/>
    <col min="8963" max="8963" width="20.140625" customWidth="1"/>
    <col min="8964" max="8964" width="15.42578125" bestFit="1" customWidth="1"/>
    <col min="8965" max="8965" width="11.140625" customWidth="1"/>
    <col min="8966" max="8966" width="13.28515625" customWidth="1"/>
    <col min="8967" max="8967" width="19.85546875" customWidth="1"/>
    <col min="8968" max="8968" width="16.28515625" customWidth="1"/>
    <col min="8969" max="8969" width="14.5703125" customWidth="1"/>
    <col min="8970" max="8970" width="7.28515625" customWidth="1"/>
    <col min="8971" max="8971" width="12.28515625" bestFit="1" customWidth="1"/>
    <col min="8972" max="8972" width="22.85546875" customWidth="1"/>
    <col min="8973" max="8973" width="15.42578125" bestFit="1" customWidth="1"/>
    <col min="9217" max="9217" width="4.5703125" customWidth="1"/>
    <col min="9218" max="9218" width="14.5703125" customWidth="1"/>
    <col min="9219" max="9219" width="20.140625" customWidth="1"/>
    <col min="9220" max="9220" width="15.42578125" bestFit="1" customWidth="1"/>
    <col min="9221" max="9221" width="11.140625" customWidth="1"/>
    <col min="9222" max="9222" width="13.28515625" customWidth="1"/>
    <col min="9223" max="9223" width="19.85546875" customWidth="1"/>
    <col min="9224" max="9224" width="16.28515625" customWidth="1"/>
    <col min="9225" max="9225" width="14.5703125" customWidth="1"/>
    <col min="9226" max="9226" width="7.28515625" customWidth="1"/>
    <col min="9227" max="9227" width="12.28515625" bestFit="1" customWidth="1"/>
    <col min="9228" max="9228" width="22.85546875" customWidth="1"/>
    <col min="9229" max="9229" width="15.42578125" bestFit="1" customWidth="1"/>
    <col min="9473" max="9473" width="4.5703125" customWidth="1"/>
    <col min="9474" max="9474" width="14.5703125" customWidth="1"/>
    <col min="9475" max="9475" width="20.140625" customWidth="1"/>
    <col min="9476" max="9476" width="15.42578125" bestFit="1" customWidth="1"/>
    <col min="9477" max="9477" width="11.140625" customWidth="1"/>
    <col min="9478" max="9478" width="13.28515625" customWidth="1"/>
    <col min="9479" max="9479" width="19.85546875" customWidth="1"/>
    <col min="9480" max="9480" width="16.28515625" customWidth="1"/>
    <col min="9481" max="9481" width="14.5703125" customWidth="1"/>
    <col min="9482" max="9482" width="7.28515625" customWidth="1"/>
    <col min="9483" max="9483" width="12.28515625" bestFit="1" customWidth="1"/>
    <col min="9484" max="9484" width="22.85546875" customWidth="1"/>
    <col min="9485" max="9485" width="15.42578125" bestFit="1" customWidth="1"/>
    <col min="9729" max="9729" width="4.5703125" customWidth="1"/>
    <col min="9730" max="9730" width="14.5703125" customWidth="1"/>
    <col min="9731" max="9731" width="20.140625" customWidth="1"/>
    <col min="9732" max="9732" width="15.42578125" bestFit="1" customWidth="1"/>
    <col min="9733" max="9733" width="11.140625" customWidth="1"/>
    <col min="9734" max="9734" width="13.28515625" customWidth="1"/>
    <col min="9735" max="9735" width="19.85546875" customWidth="1"/>
    <col min="9736" max="9736" width="16.28515625" customWidth="1"/>
    <col min="9737" max="9737" width="14.5703125" customWidth="1"/>
    <col min="9738" max="9738" width="7.28515625" customWidth="1"/>
    <col min="9739" max="9739" width="12.28515625" bestFit="1" customWidth="1"/>
    <col min="9740" max="9740" width="22.85546875" customWidth="1"/>
    <col min="9741" max="9741" width="15.42578125" bestFit="1" customWidth="1"/>
    <col min="9985" max="9985" width="4.5703125" customWidth="1"/>
    <col min="9986" max="9986" width="14.5703125" customWidth="1"/>
    <col min="9987" max="9987" width="20.140625" customWidth="1"/>
    <col min="9988" max="9988" width="15.42578125" bestFit="1" customWidth="1"/>
    <col min="9989" max="9989" width="11.140625" customWidth="1"/>
    <col min="9990" max="9990" width="13.28515625" customWidth="1"/>
    <col min="9991" max="9991" width="19.85546875" customWidth="1"/>
    <col min="9992" max="9992" width="16.28515625" customWidth="1"/>
    <col min="9993" max="9993" width="14.5703125" customWidth="1"/>
    <col min="9994" max="9994" width="7.28515625" customWidth="1"/>
    <col min="9995" max="9995" width="12.28515625" bestFit="1" customWidth="1"/>
    <col min="9996" max="9996" width="22.85546875" customWidth="1"/>
    <col min="9997" max="9997" width="15.42578125" bestFit="1" customWidth="1"/>
    <col min="10241" max="10241" width="4.5703125" customWidth="1"/>
    <col min="10242" max="10242" width="14.5703125" customWidth="1"/>
    <col min="10243" max="10243" width="20.140625" customWidth="1"/>
    <col min="10244" max="10244" width="15.42578125" bestFit="1" customWidth="1"/>
    <col min="10245" max="10245" width="11.140625" customWidth="1"/>
    <col min="10246" max="10246" width="13.28515625" customWidth="1"/>
    <col min="10247" max="10247" width="19.85546875" customWidth="1"/>
    <col min="10248" max="10248" width="16.28515625" customWidth="1"/>
    <col min="10249" max="10249" width="14.5703125" customWidth="1"/>
    <col min="10250" max="10250" width="7.28515625" customWidth="1"/>
    <col min="10251" max="10251" width="12.28515625" bestFit="1" customWidth="1"/>
    <col min="10252" max="10252" width="22.85546875" customWidth="1"/>
    <col min="10253" max="10253" width="15.42578125" bestFit="1" customWidth="1"/>
    <col min="10497" max="10497" width="4.5703125" customWidth="1"/>
    <col min="10498" max="10498" width="14.5703125" customWidth="1"/>
    <col min="10499" max="10499" width="20.140625" customWidth="1"/>
    <col min="10500" max="10500" width="15.42578125" bestFit="1" customWidth="1"/>
    <col min="10501" max="10501" width="11.140625" customWidth="1"/>
    <col min="10502" max="10502" width="13.28515625" customWidth="1"/>
    <col min="10503" max="10503" width="19.85546875" customWidth="1"/>
    <col min="10504" max="10504" width="16.28515625" customWidth="1"/>
    <col min="10505" max="10505" width="14.5703125" customWidth="1"/>
    <col min="10506" max="10506" width="7.28515625" customWidth="1"/>
    <col min="10507" max="10507" width="12.28515625" bestFit="1" customWidth="1"/>
    <col min="10508" max="10508" width="22.85546875" customWidth="1"/>
    <col min="10509" max="10509" width="15.42578125" bestFit="1" customWidth="1"/>
    <col min="10753" max="10753" width="4.5703125" customWidth="1"/>
    <col min="10754" max="10754" width="14.5703125" customWidth="1"/>
    <col min="10755" max="10755" width="20.140625" customWidth="1"/>
    <col min="10756" max="10756" width="15.42578125" bestFit="1" customWidth="1"/>
    <col min="10757" max="10757" width="11.140625" customWidth="1"/>
    <col min="10758" max="10758" width="13.28515625" customWidth="1"/>
    <col min="10759" max="10759" width="19.85546875" customWidth="1"/>
    <col min="10760" max="10760" width="16.28515625" customWidth="1"/>
    <col min="10761" max="10761" width="14.5703125" customWidth="1"/>
    <col min="10762" max="10762" width="7.28515625" customWidth="1"/>
    <col min="10763" max="10763" width="12.28515625" bestFit="1" customWidth="1"/>
    <col min="10764" max="10764" width="22.85546875" customWidth="1"/>
    <col min="10765" max="10765" width="15.42578125" bestFit="1" customWidth="1"/>
    <col min="11009" max="11009" width="4.5703125" customWidth="1"/>
    <col min="11010" max="11010" width="14.5703125" customWidth="1"/>
    <col min="11011" max="11011" width="20.140625" customWidth="1"/>
    <col min="11012" max="11012" width="15.42578125" bestFit="1" customWidth="1"/>
    <col min="11013" max="11013" width="11.140625" customWidth="1"/>
    <col min="11014" max="11014" width="13.28515625" customWidth="1"/>
    <col min="11015" max="11015" width="19.85546875" customWidth="1"/>
    <col min="11016" max="11016" width="16.28515625" customWidth="1"/>
    <col min="11017" max="11017" width="14.5703125" customWidth="1"/>
    <col min="11018" max="11018" width="7.28515625" customWidth="1"/>
    <col min="11019" max="11019" width="12.28515625" bestFit="1" customWidth="1"/>
    <col min="11020" max="11020" width="22.85546875" customWidth="1"/>
    <col min="11021" max="11021" width="15.42578125" bestFit="1" customWidth="1"/>
    <col min="11265" max="11265" width="4.5703125" customWidth="1"/>
    <col min="11266" max="11266" width="14.5703125" customWidth="1"/>
    <col min="11267" max="11267" width="20.140625" customWidth="1"/>
    <col min="11268" max="11268" width="15.42578125" bestFit="1" customWidth="1"/>
    <col min="11269" max="11269" width="11.140625" customWidth="1"/>
    <col min="11270" max="11270" width="13.28515625" customWidth="1"/>
    <col min="11271" max="11271" width="19.85546875" customWidth="1"/>
    <col min="11272" max="11272" width="16.28515625" customWidth="1"/>
    <col min="11273" max="11273" width="14.5703125" customWidth="1"/>
    <col min="11274" max="11274" width="7.28515625" customWidth="1"/>
    <col min="11275" max="11275" width="12.28515625" bestFit="1" customWidth="1"/>
    <col min="11276" max="11276" width="22.85546875" customWidth="1"/>
    <col min="11277" max="11277" width="15.42578125" bestFit="1" customWidth="1"/>
    <col min="11521" max="11521" width="4.5703125" customWidth="1"/>
    <col min="11522" max="11522" width="14.5703125" customWidth="1"/>
    <col min="11523" max="11523" width="20.140625" customWidth="1"/>
    <col min="11524" max="11524" width="15.42578125" bestFit="1" customWidth="1"/>
    <col min="11525" max="11525" width="11.140625" customWidth="1"/>
    <col min="11526" max="11526" width="13.28515625" customWidth="1"/>
    <col min="11527" max="11527" width="19.85546875" customWidth="1"/>
    <col min="11528" max="11528" width="16.28515625" customWidth="1"/>
    <col min="11529" max="11529" width="14.5703125" customWidth="1"/>
    <col min="11530" max="11530" width="7.28515625" customWidth="1"/>
    <col min="11531" max="11531" width="12.28515625" bestFit="1" customWidth="1"/>
    <col min="11532" max="11532" width="22.85546875" customWidth="1"/>
    <col min="11533" max="11533" width="15.42578125" bestFit="1" customWidth="1"/>
    <col min="11777" max="11777" width="4.5703125" customWidth="1"/>
    <col min="11778" max="11778" width="14.5703125" customWidth="1"/>
    <col min="11779" max="11779" width="20.140625" customWidth="1"/>
    <col min="11780" max="11780" width="15.42578125" bestFit="1" customWidth="1"/>
    <col min="11781" max="11781" width="11.140625" customWidth="1"/>
    <col min="11782" max="11782" width="13.28515625" customWidth="1"/>
    <col min="11783" max="11783" width="19.85546875" customWidth="1"/>
    <col min="11784" max="11784" width="16.28515625" customWidth="1"/>
    <col min="11785" max="11785" width="14.5703125" customWidth="1"/>
    <col min="11786" max="11786" width="7.28515625" customWidth="1"/>
    <col min="11787" max="11787" width="12.28515625" bestFit="1" customWidth="1"/>
    <col min="11788" max="11788" width="22.85546875" customWidth="1"/>
    <col min="11789" max="11789" width="15.42578125" bestFit="1" customWidth="1"/>
    <col min="12033" max="12033" width="4.5703125" customWidth="1"/>
    <col min="12034" max="12034" width="14.5703125" customWidth="1"/>
    <col min="12035" max="12035" width="20.140625" customWidth="1"/>
    <col min="12036" max="12036" width="15.42578125" bestFit="1" customWidth="1"/>
    <col min="12037" max="12037" width="11.140625" customWidth="1"/>
    <col min="12038" max="12038" width="13.28515625" customWidth="1"/>
    <col min="12039" max="12039" width="19.85546875" customWidth="1"/>
    <col min="12040" max="12040" width="16.28515625" customWidth="1"/>
    <col min="12041" max="12041" width="14.5703125" customWidth="1"/>
    <col min="12042" max="12042" width="7.28515625" customWidth="1"/>
    <col min="12043" max="12043" width="12.28515625" bestFit="1" customWidth="1"/>
    <col min="12044" max="12044" width="22.85546875" customWidth="1"/>
    <col min="12045" max="12045" width="15.42578125" bestFit="1" customWidth="1"/>
    <col min="12289" max="12289" width="4.5703125" customWidth="1"/>
    <col min="12290" max="12290" width="14.5703125" customWidth="1"/>
    <col min="12291" max="12291" width="20.140625" customWidth="1"/>
    <col min="12292" max="12292" width="15.42578125" bestFit="1" customWidth="1"/>
    <col min="12293" max="12293" width="11.140625" customWidth="1"/>
    <col min="12294" max="12294" width="13.28515625" customWidth="1"/>
    <col min="12295" max="12295" width="19.85546875" customWidth="1"/>
    <col min="12296" max="12296" width="16.28515625" customWidth="1"/>
    <col min="12297" max="12297" width="14.5703125" customWidth="1"/>
    <col min="12298" max="12298" width="7.28515625" customWidth="1"/>
    <col min="12299" max="12299" width="12.28515625" bestFit="1" customWidth="1"/>
    <col min="12300" max="12300" width="22.85546875" customWidth="1"/>
    <col min="12301" max="12301" width="15.42578125" bestFit="1" customWidth="1"/>
    <col min="12545" max="12545" width="4.5703125" customWidth="1"/>
    <col min="12546" max="12546" width="14.5703125" customWidth="1"/>
    <col min="12547" max="12547" width="20.140625" customWidth="1"/>
    <col min="12548" max="12548" width="15.42578125" bestFit="1" customWidth="1"/>
    <col min="12549" max="12549" width="11.140625" customWidth="1"/>
    <col min="12550" max="12550" width="13.28515625" customWidth="1"/>
    <col min="12551" max="12551" width="19.85546875" customWidth="1"/>
    <col min="12552" max="12552" width="16.28515625" customWidth="1"/>
    <col min="12553" max="12553" width="14.5703125" customWidth="1"/>
    <col min="12554" max="12554" width="7.28515625" customWidth="1"/>
    <col min="12555" max="12555" width="12.28515625" bestFit="1" customWidth="1"/>
    <col min="12556" max="12556" width="22.85546875" customWidth="1"/>
    <col min="12557" max="12557" width="15.42578125" bestFit="1" customWidth="1"/>
    <col min="12801" max="12801" width="4.5703125" customWidth="1"/>
    <col min="12802" max="12802" width="14.5703125" customWidth="1"/>
    <col min="12803" max="12803" width="20.140625" customWidth="1"/>
    <col min="12804" max="12804" width="15.42578125" bestFit="1" customWidth="1"/>
    <col min="12805" max="12805" width="11.140625" customWidth="1"/>
    <col min="12806" max="12806" width="13.28515625" customWidth="1"/>
    <col min="12807" max="12807" width="19.85546875" customWidth="1"/>
    <col min="12808" max="12808" width="16.28515625" customWidth="1"/>
    <col min="12809" max="12809" width="14.5703125" customWidth="1"/>
    <col min="12810" max="12810" width="7.28515625" customWidth="1"/>
    <col min="12811" max="12811" width="12.28515625" bestFit="1" customWidth="1"/>
    <col min="12812" max="12812" width="22.85546875" customWidth="1"/>
    <col min="12813" max="12813" width="15.42578125" bestFit="1" customWidth="1"/>
    <col min="13057" max="13057" width="4.5703125" customWidth="1"/>
    <col min="13058" max="13058" width="14.5703125" customWidth="1"/>
    <col min="13059" max="13059" width="20.140625" customWidth="1"/>
    <col min="13060" max="13060" width="15.42578125" bestFit="1" customWidth="1"/>
    <col min="13061" max="13061" width="11.140625" customWidth="1"/>
    <col min="13062" max="13062" width="13.28515625" customWidth="1"/>
    <col min="13063" max="13063" width="19.85546875" customWidth="1"/>
    <col min="13064" max="13064" width="16.28515625" customWidth="1"/>
    <col min="13065" max="13065" width="14.5703125" customWidth="1"/>
    <col min="13066" max="13066" width="7.28515625" customWidth="1"/>
    <col min="13067" max="13067" width="12.28515625" bestFit="1" customWidth="1"/>
    <col min="13068" max="13068" width="22.85546875" customWidth="1"/>
    <col min="13069" max="13069" width="15.42578125" bestFit="1" customWidth="1"/>
    <col min="13313" max="13313" width="4.5703125" customWidth="1"/>
    <col min="13314" max="13314" width="14.5703125" customWidth="1"/>
    <col min="13315" max="13315" width="20.140625" customWidth="1"/>
    <col min="13316" max="13316" width="15.42578125" bestFit="1" customWidth="1"/>
    <col min="13317" max="13317" width="11.140625" customWidth="1"/>
    <col min="13318" max="13318" width="13.28515625" customWidth="1"/>
    <col min="13319" max="13319" width="19.85546875" customWidth="1"/>
    <col min="13320" max="13320" width="16.28515625" customWidth="1"/>
    <col min="13321" max="13321" width="14.5703125" customWidth="1"/>
    <col min="13322" max="13322" width="7.28515625" customWidth="1"/>
    <col min="13323" max="13323" width="12.28515625" bestFit="1" customWidth="1"/>
    <col min="13324" max="13324" width="22.85546875" customWidth="1"/>
    <col min="13325" max="13325" width="15.42578125" bestFit="1" customWidth="1"/>
    <col min="13569" max="13569" width="4.5703125" customWidth="1"/>
    <col min="13570" max="13570" width="14.5703125" customWidth="1"/>
    <col min="13571" max="13571" width="20.140625" customWidth="1"/>
    <col min="13572" max="13572" width="15.42578125" bestFit="1" customWidth="1"/>
    <col min="13573" max="13573" width="11.140625" customWidth="1"/>
    <col min="13574" max="13574" width="13.28515625" customWidth="1"/>
    <col min="13575" max="13575" width="19.85546875" customWidth="1"/>
    <col min="13576" max="13576" width="16.28515625" customWidth="1"/>
    <col min="13577" max="13577" width="14.5703125" customWidth="1"/>
    <col min="13578" max="13578" width="7.28515625" customWidth="1"/>
    <col min="13579" max="13579" width="12.28515625" bestFit="1" customWidth="1"/>
    <col min="13580" max="13580" width="22.85546875" customWidth="1"/>
    <col min="13581" max="13581" width="15.42578125" bestFit="1" customWidth="1"/>
    <col min="13825" max="13825" width="4.5703125" customWidth="1"/>
    <col min="13826" max="13826" width="14.5703125" customWidth="1"/>
    <col min="13827" max="13827" width="20.140625" customWidth="1"/>
    <col min="13828" max="13828" width="15.42578125" bestFit="1" customWidth="1"/>
    <col min="13829" max="13829" width="11.140625" customWidth="1"/>
    <col min="13830" max="13830" width="13.28515625" customWidth="1"/>
    <col min="13831" max="13831" width="19.85546875" customWidth="1"/>
    <col min="13832" max="13832" width="16.28515625" customWidth="1"/>
    <col min="13833" max="13833" width="14.5703125" customWidth="1"/>
    <col min="13834" max="13834" width="7.28515625" customWidth="1"/>
    <col min="13835" max="13835" width="12.28515625" bestFit="1" customWidth="1"/>
    <col min="13836" max="13836" width="22.85546875" customWidth="1"/>
    <col min="13837" max="13837" width="15.42578125" bestFit="1" customWidth="1"/>
    <col min="14081" max="14081" width="4.5703125" customWidth="1"/>
    <col min="14082" max="14082" width="14.5703125" customWidth="1"/>
    <col min="14083" max="14083" width="20.140625" customWidth="1"/>
    <col min="14084" max="14084" width="15.42578125" bestFit="1" customWidth="1"/>
    <col min="14085" max="14085" width="11.140625" customWidth="1"/>
    <col min="14086" max="14086" width="13.28515625" customWidth="1"/>
    <col min="14087" max="14087" width="19.85546875" customWidth="1"/>
    <col min="14088" max="14088" width="16.28515625" customWidth="1"/>
    <col min="14089" max="14089" width="14.5703125" customWidth="1"/>
    <col min="14090" max="14090" width="7.28515625" customWidth="1"/>
    <col min="14091" max="14091" width="12.28515625" bestFit="1" customWidth="1"/>
    <col min="14092" max="14092" width="22.85546875" customWidth="1"/>
    <col min="14093" max="14093" width="15.42578125" bestFit="1" customWidth="1"/>
    <col min="14337" max="14337" width="4.5703125" customWidth="1"/>
    <col min="14338" max="14338" width="14.5703125" customWidth="1"/>
    <col min="14339" max="14339" width="20.140625" customWidth="1"/>
    <col min="14340" max="14340" width="15.42578125" bestFit="1" customWidth="1"/>
    <col min="14341" max="14341" width="11.140625" customWidth="1"/>
    <col min="14342" max="14342" width="13.28515625" customWidth="1"/>
    <col min="14343" max="14343" width="19.85546875" customWidth="1"/>
    <col min="14344" max="14344" width="16.28515625" customWidth="1"/>
    <col min="14345" max="14345" width="14.5703125" customWidth="1"/>
    <col min="14346" max="14346" width="7.28515625" customWidth="1"/>
    <col min="14347" max="14347" width="12.28515625" bestFit="1" customWidth="1"/>
    <col min="14348" max="14348" width="22.85546875" customWidth="1"/>
    <col min="14349" max="14349" width="15.42578125" bestFit="1" customWidth="1"/>
    <col min="14593" max="14593" width="4.5703125" customWidth="1"/>
    <col min="14594" max="14594" width="14.5703125" customWidth="1"/>
    <col min="14595" max="14595" width="20.140625" customWidth="1"/>
    <col min="14596" max="14596" width="15.42578125" bestFit="1" customWidth="1"/>
    <col min="14597" max="14597" width="11.140625" customWidth="1"/>
    <col min="14598" max="14598" width="13.28515625" customWidth="1"/>
    <col min="14599" max="14599" width="19.85546875" customWidth="1"/>
    <col min="14600" max="14600" width="16.28515625" customWidth="1"/>
    <col min="14601" max="14601" width="14.5703125" customWidth="1"/>
    <col min="14602" max="14602" width="7.28515625" customWidth="1"/>
    <col min="14603" max="14603" width="12.28515625" bestFit="1" customWidth="1"/>
    <col min="14604" max="14604" width="22.85546875" customWidth="1"/>
    <col min="14605" max="14605" width="15.42578125" bestFit="1" customWidth="1"/>
    <col min="14849" max="14849" width="4.5703125" customWidth="1"/>
    <col min="14850" max="14850" width="14.5703125" customWidth="1"/>
    <col min="14851" max="14851" width="20.140625" customWidth="1"/>
    <col min="14852" max="14852" width="15.42578125" bestFit="1" customWidth="1"/>
    <col min="14853" max="14853" width="11.140625" customWidth="1"/>
    <col min="14854" max="14854" width="13.28515625" customWidth="1"/>
    <col min="14855" max="14855" width="19.85546875" customWidth="1"/>
    <col min="14856" max="14856" width="16.28515625" customWidth="1"/>
    <col min="14857" max="14857" width="14.5703125" customWidth="1"/>
    <col min="14858" max="14858" width="7.28515625" customWidth="1"/>
    <col min="14859" max="14859" width="12.28515625" bestFit="1" customWidth="1"/>
    <col min="14860" max="14860" width="22.85546875" customWidth="1"/>
    <col min="14861" max="14861" width="15.42578125" bestFit="1" customWidth="1"/>
    <col min="15105" max="15105" width="4.5703125" customWidth="1"/>
    <col min="15106" max="15106" width="14.5703125" customWidth="1"/>
    <col min="15107" max="15107" width="20.140625" customWidth="1"/>
    <col min="15108" max="15108" width="15.42578125" bestFit="1" customWidth="1"/>
    <col min="15109" max="15109" width="11.140625" customWidth="1"/>
    <col min="15110" max="15110" width="13.28515625" customWidth="1"/>
    <col min="15111" max="15111" width="19.85546875" customWidth="1"/>
    <col min="15112" max="15112" width="16.28515625" customWidth="1"/>
    <col min="15113" max="15113" width="14.5703125" customWidth="1"/>
    <col min="15114" max="15114" width="7.28515625" customWidth="1"/>
    <col min="15115" max="15115" width="12.28515625" bestFit="1" customWidth="1"/>
    <col min="15116" max="15116" width="22.85546875" customWidth="1"/>
    <col min="15117" max="15117" width="15.42578125" bestFit="1" customWidth="1"/>
    <col min="15361" max="15361" width="4.5703125" customWidth="1"/>
    <col min="15362" max="15362" width="14.5703125" customWidth="1"/>
    <col min="15363" max="15363" width="20.140625" customWidth="1"/>
    <col min="15364" max="15364" width="15.42578125" bestFit="1" customWidth="1"/>
    <col min="15365" max="15365" width="11.140625" customWidth="1"/>
    <col min="15366" max="15366" width="13.28515625" customWidth="1"/>
    <col min="15367" max="15367" width="19.85546875" customWidth="1"/>
    <col min="15368" max="15368" width="16.28515625" customWidth="1"/>
    <col min="15369" max="15369" width="14.5703125" customWidth="1"/>
    <col min="15370" max="15370" width="7.28515625" customWidth="1"/>
    <col min="15371" max="15371" width="12.28515625" bestFit="1" customWidth="1"/>
    <col min="15372" max="15372" width="22.85546875" customWidth="1"/>
    <col min="15373" max="15373" width="15.42578125" bestFit="1" customWidth="1"/>
    <col min="15617" max="15617" width="4.5703125" customWidth="1"/>
    <col min="15618" max="15618" width="14.5703125" customWidth="1"/>
    <col min="15619" max="15619" width="20.140625" customWidth="1"/>
    <col min="15620" max="15620" width="15.42578125" bestFit="1" customWidth="1"/>
    <col min="15621" max="15621" width="11.140625" customWidth="1"/>
    <col min="15622" max="15622" width="13.28515625" customWidth="1"/>
    <col min="15623" max="15623" width="19.85546875" customWidth="1"/>
    <col min="15624" max="15624" width="16.28515625" customWidth="1"/>
    <col min="15625" max="15625" width="14.5703125" customWidth="1"/>
    <col min="15626" max="15626" width="7.28515625" customWidth="1"/>
    <col min="15627" max="15627" width="12.28515625" bestFit="1" customWidth="1"/>
    <col min="15628" max="15628" width="22.85546875" customWidth="1"/>
    <col min="15629" max="15629" width="15.42578125" bestFit="1" customWidth="1"/>
    <col min="15873" max="15873" width="4.5703125" customWidth="1"/>
    <col min="15874" max="15874" width="14.5703125" customWidth="1"/>
    <col min="15875" max="15875" width="20.140625" customWidth="1"/>
    <col min="15876" max="15876" width="15.42578125" bestFit="1" customWidth="1"/>
    <col min="15877" max="15877" width="11.140625" customWidth="1"/>
    <col min="15878" max="15878" width="13.28515625" customWidth="1"/>
    <col min="15879" max="15879" width="19.85546875" customWidth="1"/>
    <col min="15880" max="15880" width="16.28515625" customWidth="1"/>
    <col min="15881" max="15881" width="14.5703125" customWidth="1"/>
    <col min="15882" max="15882" width="7.28515625" customWidth="1"/>
    <col min="15883" max="15883" width="12.28515625" bestFit="1" customWidth="1"/>
    <col min="15884" max="15884" width="22.85546875" customWidth="1"/>
    <col min="15885" max="15885" width="15.42578125" bestFit="1" customWidth="1"/>
    <col min="16129" max="16129" width="4.5703125" customWidth="1"/>
    <col min="16130" max="16130" width="14.5703125" customWidth="1"/>
    <col min="16131" max="16131" width="20.140625" customWidth="1"/>
    <col min="16132" max="16132" width="15.42578125" bestFit="1" customWidth="1"/>
    <col min="16133" max="16133" width="11.140625" customWidth="1"/>
    <col min="16134" max="16134" width="13.28515625" customWidth="1"/>
    <col min="16135" max="16135" width="19.85546875" customWidth="1"/>
    <col min="16136" max="16136" width="16.28515625" customWidth="1"/>
    <col min="16137" max="16137" width="14.5703125" customWidth="1"/>
    <col min="16138" max="16138" width="7.28515625" customWidth="1"/>
    <col min="16139" max="16139" width="12.28515625" bestFit="1" customWidth="1"/>
    <col min="16140" max="16140" width="22.85546875" customWidth="1"/>
    <col min="16141" max="16141" width="15.42578125" bestFit="1" customWidth="1"/>
  </cols>
  <sheetData>
    <row r="1" spans="1:14" ht="9" customHeight="1" thickBot="1"/>
    <row r="2" spans="1:14" ht="15.75" customHeight="1" thickTop="1">
      <c r="B2" s="177" t="s">
        <v>0</v>
      </c>
      <c r="C2" s="178"/>
      <c r="D2" s="122" t="s">
        <v>61</v>
      </c>
      <c r="E2" s="123"/>
      <c r="F2" s="123"/>
      <c r="G2" s="123"/>
      <c r="H2" s="123"/>
      <c r="I2" s="124"/>
      <c r="K2" s="179" t="s">
        <v>52</v>
      </c>
      <c r="L2" s="179"/>
      <c r="M2" s="180"/>
      <c r="N2" s="180"/>
    </row>
    <row r="3" spans="1:14">
      <c r="B3" s="175" t="s">
        <v>2</v>
      </c>
      <c r="C3" s="176"/>
      <c r="D3" s="146"/>
      <c r="E3" s="135"/>
      <c r="F3" s="135"/>
      <c r="G3" s="135"/>
      <c r="H3" s="135"/>
      <c r="I3" s="181"/>
      <c r="K3" s="57">
        <v>0.04</v>
      </c>
    </row>
    <row r="4" spans="1:14">
      <c r="B4" s="182" t="s">
        <v>3</v>
      </c>
      <c r="C4" s="176"/>
      <c r="D4" s="132"/>
      <c r="E4" s="183"/>
      <c r="F4" s="184" t="s">
        <v>4</v>
      </c>
      <c r="G4" s="176"/>
      <c r="H4" s="132"/>
      <c r="I4" s="185"/>
      <c r="K4" s="58">
        <v>0.06</v>
      </c>
    </row>
    <row r="5" spans="1:14" ht="10.5" customHeight="1">
      <c r="B5" s="186"/>
      <c r="C5" s="187"/>
      <c r="D5" s="187"/>
      <c r="E5" s="187"/>
      <c r="F5" s="187"/>
      <c r="G5" s="187"/>
      <c r="H5" s="187"/>
      <c r="I5" s="188"/>
      <c r="K5" s="59">
        <v>0.4</v>
      </c>
    </row>
    <row r="6" spans="1:14">
      <c r="B6" s="189" t="s">
        <v>6</v>
      </c>
      <c r="C6" s="190"/>
      <c r="D6" s="191"/>
      <c r="E6" s="128"/>
      <c r="F6" s="128"/>
      <c r="G6" s="128"/>
      <c r="H6" s="128"/>
      <c r="I6" s="192"/>
      <c r="K6" s="60">
        <v>0.5</v>
      </c>
    </row>
    <row r="7" spans="1:14">
      <c r="B7" s="175" t="s">
        <v>2</v>
      </c>
      <c r="C7" s="176"/>
      <c r="D7" s="146"/>
      <c r="E7" s="135"/>
      <c r="F7" s="135"/>
      <c r="G7" s="135"/>
      <c r="H7" s="135"/>
      <c r="I7" s="181"/>
      <c r="K7" s="61">
        <v>0</v>
      </c>
    </row>
    <row r="8" spans="1:14">
      <c r="B8" s="175" t="s">
        <v>9</v>
      </c>
      <c r="C8" s="176"/>
      <c r="D8" s="135"/>
      <c r="E8" s="135"/>
      <c r="F8" s="66" t="s">
        <v>10</v>
      </c>
      <c r="G8" s="69">
        <f ca="1">TODAY()</f>
        <v>42288</v>
      </c>
      <c r="H8" s="67" t="s">
        <v>11</v>
      </c>
      <c r="I8" s="68">
        <v>15</v>
      </c>
    </row>
    <row r="9" spans="1:14">
      <c r="A9" s="5"/>
      <c r="B9" s="200" t="s">
        <v>14</v>
      </c>
      <c r="C9" s="202" t="s">
        <v>15</v>
      </c>
      <c r="D9" s="202" t="s">
        <v>53</v>
      </c>
      <c r="E9" s="204" t="s">
        <v>54</v>
      </c>
      <c r="F9" s="202" t="s">
        <v>55</v>
      </c>
      <c r="G9" s="6" t="s">
        <v>19</v>
      </c>
      <c r="H9" s="6" t="s">
        <v>19</v>
      </c>
      <c r="I9" s="206" t="s">
        <v>56</v>
      </c>
      <c r="K9" s="193" t="s">
        <v>57</v>
      </c>
      <c r="L9" s="194"/>
      <c r="M9" s="194"/>
      <c r="N9" s="195"/>
    </row>
    <row r="10" spans="1:14" ht="15.75" thickBot="1">
      <c r="A10" s="5"/>
      <c r="B10" s="201"/>
      <c r="C10" s="203"/>
      <c r="D10" s="203"/>
      <c r="E10" s="205"/>
      <c r="F10" s="203"/>
      <c r="G10" s="6" t="s">
        <v>21</v>
      </c>
      <c r="H10" s="6" t="s">
        <v>22</v>
      </c>
      <c r="I10" s="207"/>
      <c r="K10" s="36">
        <f>K3</f>
        <v>0.04</v>
      </c>
      <c r="L10" s="37" t="s">
        <v>58</v>
      </c>
      <c r="M10" s="38">
        <f>SUMIF($G$11:$G$34,K10,$F$11:$F$34)</f>
        <v>90</v>
      </c>
      <c r="N10" s="39">
        <f>M10*K10</f>
        <v>3.6</v>
      </c>
    </row>
    <row r="11" spans="1:14" ht="15.75" customHeight="1">
      <c r="A11" s="5"/>
      <c r="B11" s="40">
        <v>1</v>
      </c>
      <c r="C11" s="65" t="s">
        <v>23</v>
      </c>
      <c r="D11" s="41">
        <v>45</v>
      </c>
      <c r="E11" s="41">
        <v>2</v>
      </c>
      <c r="F11" s="119">
        <f>IF(E11&gt;=1,D11*E11,0)</f>
        <v>90</v>
      </c>
      <c r="G11" s="62">
        <v>0.04</v>
      </c>
      <c r="H11" s="119">
        <f>IF(OR(OR(ISBLANK(G11),ISTEXT(G11),F11&lt;0)),0,G11*F11)</f>
        <v>3.6</v>
      </c>
      <c r="I11" s="119">
        <f>IF(E11&gt;0,F11-H11," ")</f>
        <v>86.4</v>
      </c>
      <c r="K11" s="36">
        <f>K4</f>
        <v>0.06</v>
      </c>
      <c r="L11" s="37" t="s">
        <v>58</v>
      </c>
      <c r="M11" s="38">
        <f>SUMIF($G$11:$G$34,K11,$F$11:$F$34)</f>
        <v>315</v>
      </c>
      <c r="N11" s="42">
        <f>M11*K11</f>
        <v>18.899999999999999</v>
      </c>
    </row>
    <row r="12" spans="1:14">
      <c r="A12" s="5"/>
      <c r="B12" s="43">
        <v>2</v>
      </c>
      <c r="C12" s="8" t="s">
        <v>24</v>
      </c>
      <c r="D12" s="9">
        <v>45</v>
      </c>
      <c r="E12" s="9">
        <v>2</v>
      </c>
      <c r="F12" s="10">
        <f t="shared" ref="F12:F33" si="0">IF(E12&gt;=1,D12*E12,0)</f>
        <v>90</v>
      </c>
      <c r="G12" s="63">
        <v>0.06</v>
      </c>
      <c r="H12" s="10">
        <f t="shared" ref="H12:H34" si="1">IF(OR(OR(ISBLANK(G12),ISTEXT(G12),F12&lt;0)),0,G12*F12)</f>
        <v>5.3999999999999995</v>
      </c>
      <c r="I12" s="10">
        <f t="shared" ref="I12:I34" si="2">IF(E12&gt;0,F12-H12," ")</f>
        <v>84.6</v>
      </c>
      <c r="K12" s="44">
        <v>0.4</v>
      </c>
      <c r="L12" s="37" t="s">
        <v>58</v>
      </c>
      <c r="M12" s="38">
        <f>SUMIF($G$11:$G$34,K12,$F$11:$F$34)</f>
        <v>45</v>
      </c>
      <c r="N12" s="39">
        <f>M12*K12</f>
        <v>18</v>
      </c>
    </row>
    <row r="13" spans="1:14">
      <c r="A13" s="5"/>
      <c r="B13" s="43">
        <v>3</v>
      </c>
      <c r="C13" s="8" t="s">
        <v>26</v>
      </c>
      <c r="D13" s="9">
        <v>45</v>
      </c>
      <c r="E13" s="9">
        <v>1</v>
      </c>
      <c r="F13" s="10">
        <f t="shared" si="0"/>
        <v>45</v>
      </c>
      <c r="G13" s="63">
        <v>0.4</v>
      </c>
      <c r="H13" s="10">
        <f t="shared" si="1"/>
        <v>18</v>
      </c>
      <c r="I13" s="10">
        <f t="shared" si="2"/>
        <v>27</v>
      </c>
      <c r="K13" s="36">
        <v>0.5</v>
      </c>
      <c r="L13" s="37" t="s">
        <v>58</v>
      </c>
      <c r="M13" s="38">
        <f>SUMIF($G$11:$G$34,K13,$F$11:$F$34)</f>
        <v>45</v>
      </c>
      <c r="N13" s="39">
        <f>M13*K13</f>
        <v>22.5</v>
      </c>
    </row>
    <row r="14" spans="1:14">
      <c r="A14" s="5"/>
      <c r="B14" s="43">
        <v>4</v>
      </c>
      <c r="C14" s="8" t="s">
        <v>27</v>
      </c>
      <c r="D14" s="9">
        <v>45</v>
      </c>
      <c r="E14" s="9">
        <v>1</v>
      </c>
      <c r="F14" s="10">
        <f t="shared" si="0"/>
        <v>45</v>
      </c>
      <c r="G14" s="63">
        <v>0.5</v>
      </c>
      <c r="H14" s="10">
        <f t="shared" si="1"/>
        <v>22.5</v>
      </c>
      <c r="I14" s="10">
        <f t="shared" si="2"/>
        <v>22.5</v>
      </c>
      <c r="K14" s="36">
        <f>K7</f>
        <v>0</v>
      </c>
      <c r="L14" s="37" t="s">
        <v>58</v>
      </c>
      <c r="M14" s="38">
        <f>SUMIF($G$11:$G$34,K14,$F$11:$F$34)</f>
        <v>90</v>
      </c>
      <c r="N14" s="39">
        <f>M14*K14</f>
        <v>0</v>
      </c>
    </row>
    <row r="15" spans="1:14">
      <c r="A15" s="5"/>
      <c r="B15" s="43">
        <v>5</v>
      </c>
      <c r="C15" s="8" t="s">
        <v>29</v>
      </c>
      <c r="D15" s="9">
        <v>45</v>
      </c>
      <c r="E15" s="9">
        <v>2</v>
      </c>
      <c r="F15" s="10">
        <f t="shared" si="0"/>
        <v>90</v>
      </c>
      <c r="G15" s="63">
        <v>0</v>
      </c>
      <c r="H15" s="10">
        <f t="shared" si="1"/>
        <v>0</v>
      </c>
      <c r="I15" s="10">
        <f t="shared" si="2"/>
        <v>90</v>
      </c>
    </row>
    <row r="16" spans="1:14">
      <c r="A16" s="5"/>
      <c r="B16" s="43">
        <v>6</v>
      </c>
      <c r="C16" s="8" t="s">
        <v>30</v>
      </c>
      <c r="D16" s="9">
        <v>45</v>
      </c>
      <c r="E16" s="9">
        <v>5</v>
      </c>
      <c r="F16" s="10">
        <f t="shared" si="0"/>
        <v>225</v>
      </c>
      <c r="G16" s="63">
        <v>0.06</v>
      </c>
      <c r="H16" s="10">
        <f t="shared" si="1"/>
        <v>13.5</v>
      </c>
      <c r="I16" s="10">
        <f t="shared" si="2"/>
        <v>211.5</v>
      </c>
    </row>
    <row r="17" spans="1:12">
      <c r="A17" s="5"/>
      <c r="B17" s="43">
        <v>7</v>
      </c>
      <c r="C17" s="8" t="s">
        <v>31</v>
      </c>
      <c r="D17" s="9"/>
      <c r="E17" s="9"/>
      <c r="F17" s="10"/>
      <c r="G17" s="63"/>
      <c r="H17" s="10">
        <f t="shared" si="1"/>
        <v>0</v>
      </c>
      <c r="I17" s="10" t="str">
        <f t="shared" si="2"/>
        <v xml:space="preserve"> </v>
      </c>
    </row>
    <row r="18" spans="1:12">
      <c r="A18" s="5"/>
      <c r="B18" s="43">
        <v>8</v>
      </c>
      <c r="C18" s="8" t="s">
        <v>32</v>
      </c>
      <c r="D18" s="9"/>
      <c r="E18" s="9"/>
      <c r="F18" s="10"/>
      <c r="G18" s="63"/>
      <c r="H18" s="10">
        <f t="shared" si="1"/>
        <v>0</v>
      </c>
      <c r="I18" s="10" t="str">
        <f t="shared" si="2"/>
        <v xml:space="preserve"> </v>
      </c>
    </row>
    <row r="19" spans="1:12">
      <c r="A19" s="5"/>
      <c r="B19" s="43">
        <v>9</v>
      </c>
      <c r="C19" s="8" t="s">
        <v>33</v>
      </c>
      <c r="D19" s="9"/>
      <c r="E19" s="9"/>
      <c r="F19" s="10">
        <f t="shared" si="0"/>
        <v>0</v>
      </c>
      <c r="G19" s="63"/>
      <c r="H19" s="10">
        <f t="shared" si="1"/>
        <v>0</v>
      </c>
      <c r="I19" s="10" t="str">
        <f t="shared" si="2"/>
        <v xml:space="preserve"> </v>
      </c>
    </row>
    <row r="20" spans="1:12">
      <c r="A20" s="5"/>
      <c r="B20" s="43">
        <v>10</v>
      </c>
      <c r="C20" s="8" t="s">
        <v>34</v>
      </c>
      <c r="D20" s="9"/>
      <c r="E20" s="9"/>
      <c r="F20" s="10">
        <f t="shared" si="0"/>
        <v>0</v>
      </c>
      <c r="G20" s="63"/>
      <c r="H20" s="10">
        <f t="shared" si="1"/>
        <v>0</v>
      </c>
      <c r="I20" s="10" t="str">
        <f t="shared" si="2"/>
        <v xml:space="preserve"> </v>
      </c>
    </row>
    <row r="21" spans="1:12">
      <c r="A21" s="5"/>
      <c r="B21" s="43">
        <v>9</v>
      </c>
      <c r="C21" s="8" t="s">
        <v>33</v>
      </c>
      <c r="D21" s="9"/>
      <c r="E21" s="9"/>
      <c r="F21" s="10">
        <f t="shared" si="0"/>
        <v>0</v>
      </c>
      <c r="G21" s="63"/>
      <c r="H21" s="10">
        <f t="shared" si="1"/>
        <v>0</v>
      </c>
      <c r="I21" s="10" t="str">
        <f t="shared" si="2"/>
        <v xml:space="preserve"> </v>
      </c>
    </row>
    <row r="22" spans="1:12">
      <c r="A22" s="5"/>
      <c r="B22" s="43">
        <v>12</v>
      </c>
      <c r="C22" s="8" t="s">
        <v>35</v>
      </c>
      <c r="D22" s="9"/>
      <c r="E22" s="9"/>
      <c r="F22" s="10">
        <f t="shared" si="0"/>
        <v>0</v>
      </c>
      <c r="G22" s="63"/>
      <c r="H22" s="10">
        <f t="shared" si="1"/>
        <v>0</v>
      </c>
      <c r="I22" s="10" t="str">
        <f t="shared" si="2"/>
        <v xml:space="preserve"> </v>
      </c>
    </row>
    <row r="23" spans="1:12">
      <c r="A23" s="5"/>
      <c r="B23" s="43">
        <v>13</v>
      </c>
      <c r="C23" s="8" t="s">
        <v>37</v>
      </c>
      <c r="D23" s="9"/>
      <c r="E23" s="9"/>
      <c r="F23" s="10">
        <f t="shared" si="0"/>
        <v>0</v>
      </c>
      <c r="G23" s="63"/>
      <c r="H23" s="10">
        <f t="shared" si="1"/>
        <v>0</v>
      </c>
      <c r="I23" s="10" t="str">
        <f t="shared" si="2"/>
        <v xml:space="preserve"> </v>
      </c>
    </row>
    <row r="24" spans="1:12">
      <c r="A24" s="5"/>
      <c r="B24" s="43">
        <v>14</v>
      </c>
      <c r="C24" s="8" t="s">
        <v>38</v>
      </c>
      <c r="D24" s="9"/>
      <c r="E24" s="9"/>
      <c r="F24" s="10">
        <f t="shared" si="0"/>
        <v>0</v>
      </c>
      <c r="G24" s="63"/>
      <c r="H24" s="10">
        <f t="shared" si="1"/>
        <v>0</v>
      </c>
      <c r="I24" s="10" t="str">
        <f t="shared" si="2"/>
        <v xml:space="preserve"> </v>
      </c>
    </row>
    <row r="25" spans="1:12">
      <c r="A25" s="5"/>
      <c r="B25" s="43">
        <v>15</v>
      </c>
      <c r="C25" s="8" t="s">
        <v>39</v>
      </c>
      <c r="D25" s="9"/>
      <c r="E25" s="9"/>
      <c r="F25" s="10">
        <f t="shared" si="0"/>
        <v>0</v>
      </c>
      <c r="G25" s="63"/>
      <c r="H25" s="10">
        <f t="shared" si="1"/>
        <v>0</v>
      </c>
      <c r="I25" s="10" t="str">
        <f t="shared" si="2"/>
        <v xml:space="preserve"> </v>
      </c>
    </row>
    <row r="26" spans="1:12">
      <c r="A26" s="5"/>
      <c r="B26" s="43">
        <v>16</v>
      </c>
      <c r="C26" s="8" t="s">
        <v>40</v>
      </c>
      <c r="D26" s="9"/>
      <c r="E26" s="9"/>
      <c r="F26" s="10">
        <f t="shared" si="0"/>
        <v>0</v>
      </c>
      <c r="G26" s="63"/>
      <c r="H26" s="10">
        <f t="shared" si="1"/>
        <v>0</v>
      </c>
      <c r="I26" s="10" t="str">
        <f t="shared" si="2"/>
        <v xml:space="preserve"> </v>
      </c>
    </row>
    <row r="27" spans="1:12">
      <c r="A27" s="5"/>
      <c r="B27" s="43">
        <v>17</v>
      </c>
      <c r="C27" s="8" t="s">
        <v>41</v>
      </c>
      <c r="D27" s="9"/>
      <c r="E27" s="9"/>
      <c r="F27" s="10">
        <f t="shared" si="0"/>
        <v>0</v>
      </c>
      <c r="G27" s="63"/>
      <c r="H27" s="10">
        <f t="shared" si="1"/>
        <v>0</v>
      </c>
      <c r="I27" s="10" t="str">
        <f t="shared" si="2"/>
        <v xml:space="preserve"> </v>
      </c>
    </row>
    <row r="28" spans="1:12">
      <c r="A28" s="5"/>
      <c r="B28" s="43">
        <v>18</v>
      </c>
      <c r="C28" s="8" t="s">
        <v>42</v>
      </c>
      <c r="D28" s="9"/>
      <c r="E28" s="9"/>
      <c r="F28" s="10">
        <f t="shared" si="0"/>
        <v>0</v>
      </c>
      <c r="G28" s="63"/>
      <c r="H28" s="10">
        <f t="shared" si="1"/>
        <v>0</v>
      </c>
      <c r="I28" s="10" t="str">
        <f t="shared" si="2"/>
        <v xml:space="preserve"> </v>
      </c>
    </row>
    <row r="29" spans="1:12">
      <c r="A29" s="5"/>
      <c r="B29" s="43">
        <v>19</v>
      </c>
      <c r="C29" s="8" t="s">
        <v>43</v>
      </c>
      <c r="D29" s="9"/>
      <c r="E29" s="9"/>
      <c r="F29" s="10">
        <f t="shared" si="0"/>
        <v>0</v>
      </c>
      <c r="G29" s="63"/>
      <c r="H29" s="10">
        <f t="shared" si="1"/>
        <v>0</v>
      </c>
      <c r="I29" s="10" t="str">
        <f t="shared" si="2"/>
        <v xml:space="preserve"> </v>
      </c>
    </row>
    <row r="30" spans="1:12">
      <c r="A30" s="5"/>
      <c r="B30" s="43">
        <v>20</v>
      </c>
      <c r="C30" s="8" t="s">
        <v>44</v>
      </c>
      <c r="D30" s="9"/>
      <c r="E30" s="9"/>
      <c r="F30" s="10">
        <f t="shared" si="0"/>
        <v>0</v>
      </c>
      <c r="G30" s="63"/>
      <c r="H30" s="10">
        <f t="shared" si="1"/>
        <v>0</v>
      </c>
      <c r="I30" s="10" t="str">
        <f t="shared" si="2"/>
        <v xml:space="preserve"> </v>
      </c>
    </row>
    <row r="31" spans="1:12">
      <c r="A31" s="5"/>
      <c r="B31" s="43">
        <v>21</v>
      </c>
      <c r="C31" s="8" t="s">
        <v>46</v>
      </c>
      <c r="D31" s="9"/>
      <c r="E31" s="9"/>
      <c r="F31" s="10">
        <f t="shared" si="0"/>
        <v>0</v>
      </c>
      <c r="G31" s="63"/>
      <c r="H31" s="10">
        <f t="shared" si="1"/>
        <v>0</v>
      </c>
      <c r="I31" s="10" t="str">
        <f t="shared" si="2"/>
        <v xml:space="preserve"> </v>
      </c>
    </row>
    <row r="32" spans="1:12">
      <c r="A32" s="5"/>
      <c r="B32" s="43">
        <v>21</v>
      </c>
      <c r="C32" s="8" t="s">
        <v>46</v>
      </c>
      <c r="D32" s="9"/>
      <c r="E32" s="9"/>
      <c r="F32" s="10">
        <f t="shared" si="0"/>
        <v>0</v>
      </c>
      <c r="G32" s="63"/>
      <c r="H32" s="10">
        <f t="shared" si="1"/>
        <v>0</v>
      </c>
      <c r="I32" s="10" t="str">
        <f t="shared" si="2"/>
        <v xml:space="preserve"> </v>
      </c>
      <c r="L32" s="45"/>
    </row>
    <row r="33" spans="1:9">
      <c r="A33" s="5"/>
      <c r="B33" s="43">
        <v>23</v>
      </c>
      <c r="C33" s="8" t="s">
        <v>47</v>
      </c>
      <c r="D33" s="9"/>
      <c r="E33" s="9"/>
      <c r="F33" s="10">
        <f t="shared" si="0"/>
        <v>0</v>
      </c>
      <c r="G33" s="63"/>
      <c r="H33" s="10">
        <f t="shared" si="1"/>
        <v>0</v>
      </c>
      <c r="I33" s="10" t="str">
        <f t="shared" si="2"/>
        <v xml:space="preserve"> </v>
      </c>
    </row>
    <row r="34" spans="1:9" ht="15.75" thickBot="1">
      <c r="A34" s="5"/>
      <c r="B34" s="46">
        <v>24</v>
      </c>
      <c r="C34" s="19" t="s">
        <v>48</v>
      </c>
      <c r="D34" s="20"/>
      <c r="E34" s="20"/>
      <c r="F34" s="21"/>
      <c r="G34" s="64"/>
      <c r="H34" s="21">
        <f t="shared" si="1"/>
        <v>0</v>
      </c>
      <c r="I34" s="21" t="str">
        <f t="shared" si="2"/>
        <v xml:space="preserve"> </v>
      </c>
    </row>
    <row r="35" spans="1:9" ht="15.75" thickTop="1">
      <c r="A35" s="5"/>
      <c r="B35" s="47"/>
      <c r="C35" s="48"/>
      <c r="D35" s="196" t="s">
        <v>59</v>
      </c>
      <c r="E35" s="197"/>
      <c r="F35" s="49">
        <f>SUM(F11:F34)</f>
        <v>585</v>
      </c>
      <c r="G35" s="50"/>
      <c r="H35" s="49">
        <f>SUM(H11:H34)</f>
        <v>63</v>
      </c>
      <c r="I35" s="51">
        <f>SUM(I11:I34)</f>
        <v>522</v>
      </c>
    </row>
    <row r="36" spans="1:9">
      <c r="A36" s="5"/>
      <c r="B36" s="52"/>
      <c r="C36" s="52"/>
      <c r="D36" s="52"/>
      <c r="E36" s="52"/>
      <c r="F36" s="52"/>
      <c r="G36" s="53" t="s">
        <v>50</v>
      </c>
      <c r="H36" s="54">
        <v>0.16</v>
      </c>
      <c r="I36" s="55">
        <f>I35*H36</f>
        <v>83.52</v>
      </c>
    </row>
    <row r="37" spans="1:9" ht="15.75" thickBot="1">
      <c r="A37" s="5"/>
      <c r="B37" s="52"/>
      <c r="C37" s="52"/>
      <c r="D37" s="52"/>
      <c r="E37" s="52"/>
      <c r="F37" s="52"/>
      <c r="G37" s="198" t="s">
        <v>60</v>
      </c>
      <c r="H37" s="199"/>
      <c r="I37" s="56">
        <f>I35+I36</f>
        <v>605.52</v>
      </c>
    </row>
    <row r="38" spans="1:9">
      <c r="A38" s="5"/>
    </row>
    <row r="39" spans="1:9">
      <c r="A39" s="5"/>
    </row>
  </sheetData>
  <sheetProtection sheet="1" objects="1" scenarios="1"/>
  <mergeCells count="25">
    <mergeCell ref="K9:N9"/>
    <mergeCell ref="D35:E35"/>
    <mergeCell ref="G37:H37"/>
    <mergeCell ref="B9:B10"/>
    <mergeCell ref="C9:C10"/>
    <mergeCell ref="D9:D10"/>
    <mergeCell ref="E9:E10"/>
    <mergeCell ref="F9:F10"/>
    <mergeCell ref="I9:I10"/>
    <mergeCell ref="B8:C8"/>
    <mergeCell ref="D8:E8"/>
    <mergeCell ref="B2:C2"/>
    <mergeCell ref="D2:I2"/>
    <mergeCell ref="K2:N2"/>
    <mergeCell ref="B3:C3"/>
    <mergeCell ref="D3:I3"/>
    <mergeCell ref="B4:C4"/>
    <mergeCell ref="D4:E4"/>
    <mergeCell ref="F4:G4"/>
    <mergeCell ref="H4:I4"/>
    <mergeCell ref="B5:I5"/>
    <mergeCell ref="B6:C6"/>
    <mergeCell ref="D6:I6"/>
    <mergeCell ref="B7:C7"/>
    <mergeCell ref="D7:I7"/>
  </mergeCells>
  <conditionalFormatting sqref="C11:C34">
    <cfRule type="duplicateValues" dxfId="24" priority="3" stopIfTrue="1"/>
  </conditionalFormatting>
  <conditionalFormatting sqref="F11:F35 H11:H35">
    <cfRule type="cellIs" dxfId="23" priority="2" stopIfTrue="1" operator="equal">
      <formula>0</formula>
    </cfRule>
  </conditionalFormatting>
  <conditionalFormatting sqref="G11:G34 K3:K7 K10:K14">
    <cfRule type="cellIs" dxfId="22" priority="1" stopIfTrue="1" operator="equal">
      <formula>$K$5</formula>
    </cfRule>
    <cfRule type="cellIs" dxfId="21" priority="4" operator="equal">
      <formula>$K$3</formula>
    </cfRule>
    <cfRule type="cellIs" dxfId="20" priority="5" operator="equal">
      <formula>$K$4</formula>
    </cfRule>
    <cfRule type="cellIs" dxfId="19" priority="6" stopIfTrue="1" operator="equal">
      <formula>$K$6</formula>
    </cfRule>
    <cfRule type="cellIs" dxfId="18" priority="7" stopIfTrue="1" operator="equal">
      <formula>$K$7</formula>
    </cfRule>
  </conditionalFormatting>
  <conditionalFormatting sqref="B11:B35">
    <cfRule type="duplicateValues" dxfId="17" priority="8" stopIfTrue="1"/>
    <cfRule type="duplicateValues" dxfId="16" priority="9" stopIfTrue="1"/>
    <cfRule type="duplicateValues" dxfId="15" priority="10" stopIfTrue="1"/>
  </conditionalFormatting>
  <dataValidations count="2">
    <dataValidation operator="equal" allowBlank="1" showInputMessage="1" showErrorMessage="1" errorTitle="FÓRMULA" error="Está celda contiene fórmula_x000a__x000a__x000a_Puede ir a validación de datos si desea cambiar mensaje_x000a__x000a__x000a_" sqref="F11:F35 JB11:JB35 SX11:SX35 ACT11:ACT35 AMP11:AMP35 AWL11:AWL35 BGH11:BGH35 BQD11:BQD35 BZZ11:BZZ35 CJV11:CJV35 CTR11:CTR35 DDN11:DDN35 DNJ11:DNJ35 DXF11:DXF35 EHB11:EHB35 EQX11:EQX35 FAT11:FAT35 FKP11:FKP35 FUL11:FUL35 GEH11:GEH35 GOD11:GOD35 GXZ11:GXZ35 HHV11:HHV35 HRR11:HRR35 IBN11:IBN35 ILJ11:ILJ35 IVF11:IVF35 JFB11:JFB35 JOX11:JOX35 JYT11:JYT35 KIP11:KIP35 KSL11:KSL35 LCH11:LCH35 LMD11:LMD35 LVZ11:LVZ35 MFV11:MFV35 MPR11:MPR35 MZN11:MZN35 NJJ11:NJJ35 NTF11:NTF35 ODB11:ODB35 OMX11:OMX35 OWT11:OWT35 PGP11:PGP35 PQL11:PQL35 QAH11:QAH35 QKD11:QKD35 QTZ11:QTZ35 RDV11:RDV35 RNR11:RNR35 RXN11:RXN35 SHJ11:SHJ35 SRF11:SRF35 TBB11:TBB35 TKX11:TKX35 TUT11:TUT35 UEP11:UEP35 UOL11:UOL35 UYH11:UYH35 VID11:VID35 VRZ11:VRZ35 WBV11:WBV35 WLR11:WLR35 WVN11:WVN35 F65539:F65563 JB65539:JB65563 SX65539:SX65563 ACT65539:ACT65563 AMP65539:AMP65563 AWL65539:AWL65563 BGH65539:BGH65563 BQD65539:BQD65563 BZZ65539:BZZ65563 CJV65539:CJV65563 CTR65539:CTR65563 DDN65539:DDN65563 DNJ65539:DNJ65563 DXF65539:DXF65563 EHB65539:EHB65563 EQX65539:EQX65563 FAT65539:FAT65563 FKP65539:FKP65563 FUL65539:FUL65563 GEH65539:GEH65563 GOD65539:GOD65563 GXZ65539:GXZ65563 HHV65539:HHV65563 HRR65539:HRR65563 IBN65539:IBN65563 ILJ65539:ILJ65563 IVF65539:IVF65563 JFB65539:JFB65563 JOX65539:JOX65563 JYT65539:JYT65563 KIP65539:KIP65563 KSL65539:KSL65563 LCH65539:LCH65563 LMD65539:LMD65563 LVZ65539:LVZ65563 MFV65539:MFV65563 MPR65539:MPR65563 MZN65539:MZN65563 NJJ65539:NJJ65563 NTF65539:NTF65563 ODB65539:ODB65563 OMX65539:OMX65563 OWT65539:OWT65563 PGP65539:PGP65563 PQL65539:PQL65563 QAH65539:QAH65563 QKD65539:QKD65563 QTZ65539:QTZ65563 RDV65539:RDV65563 RNR65539:RNR65563 RXN65539:RXN65563 SHJ65539:SHJ65563 SRF65539:SRF65563 TBB65539:TBB65563 TKX65539:TKX65563 TUT65539:TUT65563 UEP65539:UEP65563 UOL65539:UOL65563 UYH65539:UYH65563 VID65539:VID65563 VRZ65539:VRZ65563 WBV65539:WBV65563 WLR65539:WLR65563 WVN65539:WVN65563 F131075:F131099 JB131075:JB131099 SX131075:SX131099 ACT131075:ACT131099 AMP131075:AMP131099 AWL131075:AWL131099 BGH131075:BGH131099 BQD131075:BQD131099 BZZ131075:BZZ131099 CJV131075:CJV131099 CTR131075:CTR131099 DDN131075:DDN131099 DNJ131075:DNJ131099 DXF131075:DXF131099 EHB131075:EHB131099 EQX131075:EQX131099 FAT131075:FAT131099 FKP131075:FKP131099 FUL131075:FUL131099 GEH131075:GEH131099 GOD131075:GOD131099 GXZ131075:GXZ131099 HHV131075:HHV131099 HRR131075:HRR131099 IBN131075:IBN131099 ILJ131075:ILJ131099 IVF131075:IVF131099 JFB131075:JFB131099 JOX131075:JOX131099 JYT131075:JYT131099 KIP131075:KIP131099 KSL131075:KSL131099 LCH131075:LCH131099 LMD131075:LMD131099 LVZ131075:LVZ131099 MFV131075:MFV131099 MPR131075:MPR131099 MZN131075:MZN131099 NJJ131075:NJJ131099 NTF131075:NTF131099 ODB131075:ODB131099 OMX131075:OMX131099 OWT131075:OWT131099 PGP131075:PGP131099 PQL131075:PQL131099 QAH131075:QAH131099 QKD131075:QKD131099 QTZ131075:QTZ131099 RDV131075:RDV131099 RNR131075:RNR131099 RXN131075:RXN131099 SHJ131075:SHJ131099 SRF131075:SRF131099 TBB131075:TBB131099 TKX131075:TKX131099 TUT131075:TUT131099 UEP131075:UEP131099 UOL131075:UOL131099 UYH131075:UYH131099 VID131075:VID131099 VRZ131075:VRZ131099 WBV131075:WBV131099 WLR131075:WLR131099 WVN131075:WVN131099 F196611:F196635 JB196611:JB196635 SX196611:SX196635 ACT196611:ACT196635 AMP196611:AMP196635 AWL196611:AWL196635 BGH196611:BGH196635 BQD196611:BQD196635 BZZ196611:BZZ196635 CJV196611:CJV196635 CTR196611:CTR196635 DDN196611:DDN196635 DNJ196611:DNJ196635 DXF196611:DXF196635 EHB196611:EHB196635 EQX196611:EQX196635 FAT196611:FAT196635 FKP196611:FKP196635 FUL196611:FUL196635 GEH196611:GEH196635 GOD196611:GOD196635 GXZ196611:GXZ196635 HHV196611:HHV196635 HRR196611:HRR196635 IBN196611:IBN196635 ILJ196611:ILJ196635 IVF196611:IVF196635 JFB196611:JFB196635 JOX196611:JOX196635 JYT196611:JYT196635 KIP196611:KIP196635 KSL196611:KSL196635 LCH196611:LCH196635 LMD196611:LMD196635 LVZ196611:LVZ196635 MFV196611:MFV196635 MPR196611:MPR196635 MZN196611:MZN196635 NJJ196611:NJJ196635 NTF196611:NTF196635 ODB196611:ODB196635 OMX196611:OMX196635 OWT196611:OWT196635 PGP196611:PGP196635 PQL196611:PQL196635 QAH196611:QAH196635 QKD196611:QKD196635 QTZ196611:QTZ196635 RDV196611:RDV196635 RNR196611:RNR196635 RXN196611:RXN196635 SHJ196611:SHJ196635 SRF196611:SRF196635 TBB196611:TBB196635 TKX196611:TKX196635 TUT196611:TUT196635 UEP196611:UEP196635 UOL196611:UOL196635 UYH196611:UYH196635 VID196611:VID196635 VRZ196611:VRZ196635 WBV196611:WBV196635 WLR196611:WLR196635 WVN196611:WVN196635 F262147:F262171 JB262147:JB262171 SX262147:SX262171 ACT262147:ACT262171 AMP262147:AMP262171 AWL262147:AWL262171 BGH262147:BGH262171 BQD262147:BQD262171 BZZ262147:BZZ262171 CJV262147:CJV262171 CTR262147:CTR262171 DDN262147:DDN262171 DNJ262147:DNJ262171 DXF262147:DXF262171 EHB262147:EHB262171 EQX262147:EQX262171 FAT262147:FAT262171 FKP262147:FKP262171 FUL262147:FUL262171 GEH262147:GEH262171 GOD262147:GOD262171 GXZ262147:GXZ262171 HHV262147:HHV262171 HRR262147:HRR262171 IBN262147:IBN262171 ILJ262147:ILJ262171 IVF262147:IVF262171 JFB262147:JFB262171 JOX262147:JOX262171 JYT262147:JYT262171 KIP262147:KIP262171 KSL262147:KSL262171 LCH262147:LCH262171 LMD262147:LMD262171 LVZ262147:LVZ262171 MFV262147:MFV262171 MPR262147:MPR262171 MZN262147:MZN262171 NJJ262147:NJJ262171 NTF262147:NTF262171 ODB262147:ODB262171 OMX262147:OMX262171 OWT262147:OWT262171 PGP262147:PGP262171 PQL262147:PQL262171 QAH262147:QAH262171 QKD262147:QKD262171 QTZ262147:QTZ262171 RDV262147:RDV262171 RNR262147:RNR262171 RXN262147:RXN262171 SHJ262147:SHJ262171 SRF262147:SRF262171 TBB262147:TBB262171 TKX262147:TKX262171 TUT262147:TUT262171 UEP262147:UEP262171 UOL262147:UOL262171 UYH262147:UYH262171 VID262147:VID262171 VRZ262147:VRZ262171 WBV262147:WBV262171 WLR262147:WLR262171 WVN262147:WVN262171 F327683:F327707 JB327683:JB327707 SX327683:SX327707 ACT327683:ACT327707 AMP327683:AMP327707 AWL327683:AWL327707 BGH327683:BGH327707 BQD327683:BQD327707 BZZ327683:BZZ327707 CJV327683:CJV327707 CTR327683:CTR327707 DDN327683:DDN327707 DNJ327683:DNJ327707 DXF327683:DXF327707 EHB327683:EHB327707 EQX327683:EQX327707 FAT327683:FAT327707 FKP327683:FKP327707 FUL327683:FUL327707 GEH327683:GEH327707 GOD327683:GOD327707 GXZ327683:GXZ327707 HHV327683:HHV327707 HRR327683:HRR327707 IBN327683:IBN327707 ILJ327683:ILJ327707 IVF327683:IVF327707 JFB327683:JFB327707 JOX327683:JOX327707 JYT327683:JYT327707 KIP327683:KIP327707 KSL327683:KSL327707 LCH327683:LCH327707 LMD327683:LMD327707 LVZ327683:LVZ327707 MFV327683:MFV327707 MPR327683:MPR327707 MZN327683:MZN327707 NJJ327683:NJJ327707 NTF327683:NTF327707 ODB327683:ODB327707 OMX327683:OMX327707 OWT327683:OWT327707 PGP327683:PGP327707 PQL327683:PQL327707 QAH327683:QAH327707 QKD327683:QKD327707 QTZ327683:QTZ327707 RDV327683:RDV327707 RNR327683:RNR327707 RXN327683:RXN327707 SHJ327683:SHJ327707 SRF327683:SRF327707 TBB327683:TBB327707 TKX327683:TKX327707 TUT327683:TUT327707 UEP327683:UEP327707 UOL327683:UOL327707 UYH327683:UYH327707 VID327683:VID327707 VRZ327683:VRZ327707 WBV327683:WBV327707 WLR327683:WLR327707 WVN327683:WVN327707 F393219:F393243 JB393219:JB393243 SX393219:SX393243 ACT393219:ACT393243 AMP393219:AMP393243 AWL393219:AWL393243 BGH393219:BGH393243 BQD393219:BQD393243 BZZ393219:BZZ393243 CJV393219:CJV393243 CTR393219:CTR393243 DDN393219:DDN393243 DNJ393219:DNJ393243 DXF393219:DXF393243 EHB393219:EHB393243 EQX393219:EQX393243 FAT393219:FAT393243 FKP393219:FKP393243 FUL393219:FUL393243 GEH393219:GEH393243 GOD393219:GOD393243 GXZ393219:GXZ393243 HHV393219:HHV393243 HRR393219:HRR393243 IBN393219:IBN393243 ILJ393219:ILJ393243 IVF393219:IVF393243 JFB393219:JFB393243 JOX393219:JOX393243 JYT393219:JYT393243 KIP393219:KIP393243 KSL393219:KSL393243 LCH393219:LCH393243 LMD393219:LMD393243 LVZ393219:LVZ393243 MFV393219:MFV393243 MPR393219:MPR393243 MZN393219:MZN393243 NJJ393219:NJJ393243 NTF393219:NTF393243 ODB393219:ODB393243 OMX393219:OMX393243 OWT393219:OWT393243 PGP393219:PGP393243 PQL393219:PQL393243 QAH393219:QAH393243 QKD393219:QKD393243 QTZ393219:QTZ393243 RDV393219:RDV393243 RNR393219:RNR393243 RXN393219:RXN393243 SHJ393219:SHJ393243 SRF393219:SRF393243 TBB393219:TBB393243 TKX393219:TKX393243 TUT393219:TUT393243 UEP393219:UEP393243 UOL393219:UOL393243 UYH393219:UYH393243 VID393219:VID393243 VRZ393219:VRZ393243 WBV393219:WBV393243 WLR393219:WLR393243 WVN393219:WVN393243 F458755:F458779 JB458755:JB458779 SX458755:SX458779 ACT458755:ACT458779 AMP458755:AMP458779 AWL458755:AWL458779 BGH458755:BGH458779 BQD458755:BQD458779 BZZ458755:BZZ458779 CJV458755:CJV458779 CTR458755:CTR458779 DDN458755:DDN458779 DNJ458755:DNJ458779 DXF458755:DXF458779 EHB458755:EHB458779 EQX458755:EQX458779 FAT458755:FAT458779 FKP458755:FKP458779 FUL458755:FUL458779 GEH458755:GEH458779 GOD458755:GOD458779 GXZ458755:GXZ458779 HHV458755:HHV458779 HRR458755:HRR458779 IBN458755:IBN458779 ILJ458755:ILJ458779 IVF458755:IVF458779 JFB458755:JFB458779 JOX458755:JOX458779 JYT458755:JYT458779 KIP458755:KIP458779 KSL458755:KSL458779 LCH458755:LCH458779 LMD458755:LMD458779 LVZ458755:LVZ458779 MFV458755:MFV458779 MPR458755:MPR458779 MZN458755:MZN458779 NJJ458755:NJJ458779 NTF458755:NTF458779 ODB458755:ODB458779 OMX458755:OMX458779 OWT458755:OWT458779 PGP458755:PGP458779 PQL458755:PQL458779 QAH458755:QAH458779 QKD458755:QKD458779 QTZ458755:QTZ458779 RDV458755:RDV458779 RNR458755:RNR458779 RXN458755:RXN458779 SHJ458755:SHJ458779 SRF458755:SRF458779 TBB458755:TBB458779 TKX458755:TKX458779 TUT458755:TUT458779 UEP458755:UEP458779 UOL458755:UOL458779 UYH458755:UYH458779 VID458755:VID458779 VRZ458755:VRZ458779 WBV458755:WBV458779 WLR458755:WLR458779 WVN458755:WVN458779 F524291:F524315 JB524291:JB524315 SX524291:SX524315 ACT524291:ACT524315 AMP524291:AMP524315 AWL524291:AWL524315 BGH524291:BGH524315 BQD524291:BQD524315 BZZ524291:BZZ524315 CJV524291:CJV524315 CTR524291:CTR524315 DDN524291:DDN524315 DNJ524291:DNJ524315 DXF524291:DXF524315 EHB524291:EHB524315 EQX524291:EQX524315 FAT524291:FAT524315 FKP524291:FKP524315 FUL524291:FUL524315 GEH524291:GEH524315 GOD524291:GOD524315 GXZ524291:GXZ524315 HHV524291:HHV524315 HRR524291:HRR524315 IBN524291:IBN524315 ILJ524291:ILJ524315 IVF524291:IVF524315 JFB524291:JFB524315 JOX524291:JOX524315 JYT524291:JYT524315 KIP524291:KIP524315 KSL524291:KSL524315 LCH524291:LCH524315 LMD524291:LMD524315 LVZ524291:LVZ524315 MFV524291:MFV524315 MPR524291:MPR524315 MZN524291:MZN524315 NJJ524291:NJJ524315 NTF524291:NTF524315 ODB524291:ODB524315 OMX524291:OMX524315 OWT524291:OWT524315 PGP524291:PGP524315 PQL524291:PQL524315 QAH524291:QAH524315 QKD524291:QKD524315 QTZ524291:QTZ524315 RDV524291:RDV524315 RNR524291:RNR524315 RXN524291:RXN524315 SHJ524291:SHJ524315 SRF524291:SRF524315 TBB524291:TBB524315 TKX524291:TKX524315 TUT524291:TUT524315 UEP524291:UEP524315 UOL524291:UOL524315 UYH524291:UYH524315 VID524291:VID524315 VRZ524291:VRZ524315 WBV524291:WBV524315 WLR524291:WLR524315 WVN524291:WVN524315 F589827:F589851 JB589827:JB589851 SX589827:SX589851 ACT589827:ACT589851 AMP589827:AMP589851 AWL589827:AWL589851 BGH589827:BGH589851 BQD589827:BQD589851 BZZ589827:BZZ589851 CJV589827:CJV589851 CTR589827:CTR589851 DDN589827:DDN589851 DNJ589827:DNJ589851 DXF589827:DXF589851 EHB589827:EHB589851 EQX589827:EQX589851 FAT589827:FAT589851 FKP589827:FKP589851 FUL589827:FUL589851 GEH589827:GEH589851 GOD589827:GOD589851 GXZ589827:GXZ589851 HHV589827:HHV589851 HRR589827:HRR589851 IBN589827:IBN589851 ILJ589827:ILJ589851 IVF589827:IVF589851 JFB589827:JFB589851 JOX589827:JOX589851 JYT589827:JYT589851 KIP589827:KIP589851 KSL589827:KSL589851 LCH589827:LCH589851 LMD589827:LMD589851 LVZ589827:LVZ589851 MFV589827:MFV589851 MPR589827:MPR589851 MZN589827:MZN589851 NJJ589827:NJJ589851 NTF589827:NTF589851 ODB589827:ODB589851 OMX589827:OMX589851 OWT589827:OWT589851 PGP589827:PGP589851 PQL589827:PQL589851 QAH589827:QAH589851 QKD589827:QKD589851 QTZ589827:QTZ589851 RDV589827:RDV589851 RNR589827:RNR589851 RXN589827:RXN589851 SHJ589827:SHJ589851 SRF589827:SRF589851 TBB589827:TBB589851 TKX589827:TKX589851 TUT589827:TUT589851 UEP589827:UEP589851 UOL589827:UOL589851 UYH589827:UYH589851 VID589827:VID589851 VRZ589827:VRZ589851 WBV589827:WBV589851 WLR589827:WLR589851 WVN589827:WVN589851 F655363:F655387 JB655363:JB655387 SX655363:SX655387 ACT655363:ACT655387 AMP655363:AMP655387 AWL655363:AWL655387 BGH655363:BGH655387 BQD655363:BQD655387 BZZ655363:BZZ655387 CJV655363:CJV655387 CTR655363:CTR655387 DDN655363:DDN655387 DNJ655363:DNJ655387 DXF655363:DXF655387 EHB655363:EHB655387 EQX655363:EQX655387 FAT655363:FAT655387 FKP655363:FKP655387 FUL655363:FUL655387 GEH655363:GEH655387 GOD655363:GOD655387 GXZ655363:GXZ655387 HHV655363:HHV655387 HRR655363:HRR655387 IBN655363:IBN655387 ILJ655363:ILJ655387 IVF655363:IVF655387 JFB655363:JFB655387 JOX655363:JOX655387 JYT655363:JYT655387 KIP655363:KIP655387 KSL655363:KSL655387 LCH655363:LCH655387 LMD655363:LMD655387 LVZ655363:LVZ655387 MFV655363:MFV655387 MPR655363:MPR655387 MZN655363:MZN655387 NJJ655363:NJJ655387 NTF655363:NTF655387 ODB655363:ODB655387 OMX655363:OMX655387 OWT655363:OWT655387 PGP655363:PGP655387 PQL655363:PQL655387 QAH655363:QAH655387 QKD655363:QKD655387 QTZ655363:QTZ655387 RDV655363:RDV655387 RNR655363:RNR655387 RXN655363:RXN655387 SHJ655363:SHJ655387 SRF655363:SRF655387 TBB655363:TBB655387 TKX655363:TKX655387 TUT655363:TUT655387 UEP655363:UEP655387 UOL655363:UOL655387 UYH655363:UYH655387 VID655363:VID655387 VRZ655363:VRZ655387 WBV655363:WBV655387 WLR655363:WLR655387 WVN655363:WVN655387 F720899:F720923 JB720899:JB720923 SX720899:SX720923 ACT720899:ACT720923 AMP720899:AMP720923 AWL720899:AWL720923 BGH720899:BGH720923 BQD720899:BQD720923 BZZ720899:BZZ720923 CJV720899:CJV720923 CTR720899:CTR720923 DDN720899:DDN720923 DNJ720899:DNJ720923 DXF720899:DXF720923 EHB720899:EHB720923 EQX720899:EQX720923 FAT720899:FAT720923 FKP720899:FKP720923 FUL720899:FUL720923 GEH720899:GEH720923 GOD720899:GOD720923 GXZ720899:GXZ720923 HHV720899:HHV720923 HRR720899:HRR720923 IBN720899:IBN720923 ILJ720899:ILJ720923 IVF720899:IVF720923 JFB720899:JFB720923 JOX720899:JOX720923 JYT720899:JYT720923 KIP720899:KIP720923 KSL720899:KSL720923 LCH720899:LCH720923 LMD720899:LMD720923 LVZ720899:LVZ720923 MFV720899:MFV720923 MPR720899:MPR720923 MZN720899:MZN720923 NJJ720899:NJJ720923 NTF720899:NTF720923 ODB720899:ODB720923 OMX720899:OMX720923 OWT720899:OWT720923 PGP720899:PGP720923 PQL720899:PQL720923 QAH720899:QAH720923 QKD720899:QKD720923 QTZ720899:QTZ720923 RDV720899:RDV720923 RNR720899:RNR720923 RXN720899:RXN720923 SHJ720899:SHJ720923 SRF720899:SRF720923 TBB720899:TBB720923 TKX720899:TKX720923 TUT720899:TUT720923 UEP720899:UEP720923 UOL720899:UOL720923 UYH720899:UYH720923 VID720899:VID720923 VRZ720899:VRZ720923 WBV720899:WBV720923 WLR720899:WLR720923 WVN720899:WVN720923 F786435:F786459 JB786435:JB786459 SX786435:SX786459 ACT786435:ACT786459 AMP786435:AMP786459 AWL786435:AWL786459 BGH786435:BGH786459 BQD786435:BQD786459 BZZ786435:BZZ786459 CJV786435:CJV786459 CTR786435:CTR786459 DDN786435:DDN786459 DNJ786435:DNJ786459 DXF786435:DXF786459 EHB786435:EHB786459 EQX786435:EQX786459 FAT786435:FAT786459 FKP786435:FKP786459 FUL786435:FUL786459 GEH786435:GEH786459 GOD786435:GOD786459 GXZ786435:GXZ786459 HHV786435:HHV786459 HRR786435:HRR786459 IBN786435:IBN786459 ILJ786435:ILJ786459 IVF786435:IVF786459 JFB786435:JFB786459 JOX786435:JOX786459 JYT786435:JYT786459 KIP786435:KIP786459 KSL786435:KSL786459 LCH786435:LCH786459 LMD786435:LMD786459 LVZ786435:LVZ786459 MFV786435:MFV786459 MPR786435:MPR786459 MZN786435:MZN786459 NJJ786435:NJJ786459 NTF786435:NTF786459 ODB786435:ODB786459 OMX786435:OMX786459 OWT786435:OWT786459 PGP786435:PGP786459 PQL786435:PQL786459 QAH786435:QAH786459 QKD786435:QKD786459 QTZ786435:QTZ786459 RDV786435:RDV786459 RNR786435:RNR786459 RXN786435:RXN786459 SHJ786435:SHJ786459 SRF786435:SRF786459 TBB786435:TBB786459 TKX786435:TKX786459 TUT786435:TUT786459 UEP786435:UEP786459 UOL786435:UOL786459 UYH786435:UYH786459 VID786435:VID786459 VRZ786435:VRZ786459 WBV786435:WBV786459 WLR786435:WLR786459 WVN786435:WVN786459 F851971:F851995 JB851971:JB851995 SX851971:SX851995 ACT851971:ACT851995 AMP851971:AMP851995 AWL851971:AWL851995 BGH851971:BGH851995 BQD851971:BQD851995 BZZ851971:BZZ851995 CJV851971:CJV851995 CTR851971:CTR851995 DDN851971:DDN851995 DNJ851971:DNJ851995 DXF851971:DXF851995 EHB851971:EHB851995 EQX851971:EQX851995 FAT851971:FAT851995 FKP851971:FKP851995 FUL851971:FUL851995 GEH851971:GEH851995 GOD851971:GOD851995 GXZ851971:GXZ851995 HHV851971:HHV851995 HRR851971:HRR851995 IBN851971:IBN851995 ILJ851971:ILJ851995 IVF851971:IVF851995 JFB851971:JFB851995 JOX851971:JOX851995 JYT851971:JYT851995 KIP851971:KIP851995 KSL851971:KSL851995 LCH851971:LCH851995 LMD851971:LMD851995 LVZ851971:LVZ851995 MFV851971:MFV851995 MPR851971:MPR851995 MZN851971:MZN851995 NJJ851971:NJJ851995 NTF851971:NTF851995 ODB851971:ODB851995 OMX851971:OMX851995 OWT851971:OWT851995 PGP851971:PGP851995 PQL851971:PQL851995 QAH851971:QAH851995 QKD851971:QKD851995 QTZ851971:QTZ851995 RDV851971:RDV851995 RNR851971:RNR851995 RXN851971:RXN851995 SHJ851971:SHJ851995 SRF851971:SRF851995 TBB851971:TBB851995 TKX851971:TKX851995 TUT851971:TUT851995 UEP851971:UEP851995 UOL851971:UOL851995 UYH851971:UYH851995 VID851971:VID851995 VRZ851971:VRZ851995 WBV851971:WBV851995 WLR851971:WLR851995 WVN851971:WVN851995 F917507:F917531 JB917507:JB917531 SX917507:SX917531 ACT917507:ACT917531 AMP917507:AMP917531 AWL917507:AWL917531 BGH917507:BGH917531 BQD917507:BQD917531 BZZ917507:BZZ917531 CJV917507:CJV917531 CTR917507:CTR917531 DDN917507:DDN917531 DNJ917507:DNJ917531 DXF917507:DXF917531 EHB917507:EHB917531 EQX917507:EQX917531 FAT917507:FAT917531 FKP917507:FKP917531 FUL917507:FUL917531 GEH917507:GEH917531 GOD917507:GOD917531 GXZ917507:GXZ917531 HHV917507:HHV917531 HRR917507:HRR917531 IBN917507:IBN917531 ILJ917507:ILJ917531 IVF917507:IVF917531 JFB917507:JFB917531 JOX917507:JOX917531 JYT917507:JYT917531 KIP917507:KIP917531 KSL917507:KSL917531 LCH917507:LCH917531 LMD917507:LMD917531 LVZ917507:LVZ917531 MFV917507:MFV917531 MPR917507:MPR917531 MZN917507:MZN917531 NJJ917507:NJJ917531 NTF917507:NTF917531 ODB917507:ODB917531 OMX917507:OMX917531 OWT917507:OWT917531 PGP917507:PGP917531 PQL917507:PQL917531 QAH917507:QAH917531 QKD917507:QKD917531 QTZ917507:QTZ917531 RDV917507:RDV917531 RNR917507:RNR917531 RXN917507:RXN917531 SHJ917507:SHJ917531 SRF917507:SRF917531 TBB917507:TBB917531 TKX917507:TKX917531 TUT917507:TUT917531 UEP917507:UEP917531 UOL917507:UOL917531 UYH917507:UYH917531 VID917507:VID917531 VRZ917507:VRZ917531 WBV917507:WBV917531 WLR917507:WLR917531 WVN917507:WVN917531 F983043:F983067 JB983043:JB983067 SX983043:SX983067 ACT983043:ACT983067 AMP983043:AMP983067 AWL983043:AWL983067 BGH983043:BGH983067 BQD983043:BQD983067 BZZ983043:BZZ983067 CJV983043:CJV983067 CTR983043:CTR983067 DDN983043:DDN983067 DNJ983043:DNJ983067 DXF983043:DXF983067 EHB983043:EHB983067 EQX983043:EQX983067 FAT983043:FAT983067 FKP983043:FKP983067 FUL983043:FUL983067 GEH983043:GEH983067 GOD983043:GOD983067 GXZ983043:GXZ983067 HHV983043:HHV983067 HRR983043:HRR983067 IBN983043:IBN983067 ILJ983043:ILJ983067 IVF983043:IVF983067 JFB983043:JFB983067 JOX983043:JOX983067 JYT983043:JYT983067 KIP983043:KIP983067 KSL983043:KSL983067 LCH983043:LCH983067 LMD983043:LMD983067 LVZ983043:LVZ983067 MFV983043:MFV983067 MPR983043:MPR983067 MZN983043:MZN983067 NJJ983043:NJJ983067 NTF983043:NTF983067 ODB983043:ODB983067 OMX983043:OMX983067 OWT983043:OWT983067 PGP983043:PGP983067 PQL983043:PQL983067 QAH983043:QAH983067 QKD983043:QKD983067 QTZ983043:QTZ983067 RDV983043:RDV983067 RNR983043:RNR983067 RXN983043:RXN983067 SHJ983043:SHJ983067 SRF983043:SRF983067 TBB983043:TBB983067 TKX983043:TKX983067 TUT983043:TUT983067 UEP983043:UEP983067 UOL983043:UOL983067 UYH983043:UYH983067 VID983043:VID983067 VRZ983043:VRZ983067 WBV983043:WBV983067 WLR983043:WLR983067 WVN983043:WVN983067 F2"/>
    <dataValidation type="list" allowBlank="1" showInputMessage="1" showErrorMessage="1" sqref="G11:G34 JC11:JC34 SY11:SY34 ACU11:ACU34 AMQ11:AMQ34 AWM11:AWM34 BGI11:BGI34 BQE11:BQE34 CAA11:CAA34 CJW11:CJW34 CTS11:CTS34 DDO11:DDO34 DNK11:DNK34 DXG11:DXG34 EHC11:EHC34 EQY11:EQY34 FAU11:FAU34 FKQ11:FKQ34 FUM11:FUM34 GEI11:GEI34 GOE11:GOE34 GYA11:GYA34 HHW11:HHW34 HRS11:HRS34 IBO11:IBO34 ILK11:ILK34 IVG11:IVG34 JFC11:JFC34 JOY11:JOY34 JYU11:JYU34 KIQ11:KIQ34 KSM11:KSM34 LCI11:LCI34 LME11:LME34 LWA11:LWA34 MFW11:MFW34 MPS11:MPS34 MZO11:MZO34 NJK11:NJK34 NTG11:NTG34 ODC11:ODC34 OMY11:OMY34 OWU11:OWU34 PGQ11:PGQ34 PQM11:PQM34 QAI11:QAI34 QKE11:QKE34 QUA11:QUA34 RDW11:RDW34 RNS11:RNS34 RXO11:RXO34 SHK11:SHK34 SRG11:SRG34 TBC11:TBC34 TKY11:TKY34 TUU11:TUU34 UEQ11:UEQ34 UOM11:UOM34 UYI11:UYI34 VIE11:VIE34 VSA11:VSA34 WBW11:WBW34 WLS11:WLS34 WVO11:WVO34 G65539:G65562 JC65539:JC65562 SY65539:SY65562 ACU65539:ACU65562 AMQ65539:AMQ65562 AWM65539:AWM65562 BGI65539:BGI65562 BQE65539:BQE65562 CAA65539:CAA65562 CJW65539:CJW65562 CTS65539:CTS65562 DDO65539:DDO65562 DNK65539:DNK65562 DXG65539:DXG65562 EHC65539:EHC65562 EQY65539:EQY65562 FAU65539:FAU65562 FKQ65539:FKQ65562 FUM65539:FUM65562 GEI65539:GEI65562 GOE65539:GOE65562 GYA65539:GYA65562 HHW65539:HHW65562 HRS65539:HRS65562 IBO65539:IBO65562 ILK65539:ILK65562 IVG65539:IVG65562 JFC65539:JFC65562 JOY65539:JOY65562 JYU65539:JYU65562 KIQ65539:KIQ65562 KSM65539:KSM65562 LCI65539:LCI65562 LME65539:LME65562 LWA65539:LWA65562 MFW65539:MFW65562 MPS65539:MPS65562 MZO65539:MZO65562 NJK65539:NJK65562 NTG65539:NTG65562 ODC65539:ODC65562 OMY65539:OMY65562 OWU65539:OWU65562 PGQ65539:PGQ65562 PQM65539:PQM65562 QAI65539:QAI65562 QKE65539:QKE65562 QUA65539:QUA65562 RDW65539:RDW65562 RNS65539:RNS65562 RXO65539:RXO65562 SHK65539:SHK65562 SRG65539:SRG65562 TBC65539:TBC65562 TKY65539:TKY65562 TUU65539:TUU65562 UEQ65539:UEQ65562 UOM65539:UOM65562 UYI65539:UYI65562 VIE65539:VIE65562 VSA65539:VSA65562 WBW65539:WBW65562 WLS65539:WLS65562 WVO65539:WVO65562 G131075:G131098 JC131075:JC131098 SY131075:SY131098 ACU131075:ACU131098 AMQ131075:AMQ131098 AWM131075:AWM131098 BGI131075:BGI131098 BQE131075:BQE131098 CAA131075:CAA131098 CJW131075:CJW131098 CTS131075:CTS131098 DDO131075:DDO131098 DNK131075:DNK131098 DXG131075:DXG131098 EHC131075:EHC131098 EQY131075:EQY131098 FAU131075:FAU131098 FKQ131075:FKQ131098 FUM131075:FUM131098 GEI131075:GEI131098 GOE131075:GOE131098 GYA131075:GYA131098 HHW131075:HHW131098 HRS131075:HRS131098 IBO131075:IBO131098 ILK131075:ILK131098 IVG131075:IVG131098 JFC131075:JFC131098 JOY131075:JOY131098 JYU131075:JYU131098 KIQ131075:KIQ131098 KSM131075:KSM131098 LCI131075:LCI131098 LME131075:LME131098 LWA131075:LWA131098 MFW131075:MFW131098 MPS131075:MPS131098 MZO131075:MZO131098 NJK131075:NJK131098 NTG131075:NTG131098 ODC131075:ODC131098 OMY131075:OMY131098 OWU131075:OWU131098 PGQ131075:PGQ131098 PQM131075:PQM131098 QAI131075:QAI131098 QKE131075:QKE131098 QUA131075:QUA131098 RDW131075:RDW131098 RNS131075:RNS131098 RXO131075:RXO131098 SHK131075:SHK131098 SRG131075:SRG131098 TBC131075:TBC131098 TKY131075:TKY131098 TUU131075:TUU131098 UEQ131075:UEQ131098 UOM131075:UOM131098 UYI131075:UYI131098 VIE131075:VIE131098 VSA131075:VSA131098 WBW131075:WBW131098 WLS131075:WLS131098 WVO131075:WVO131098 G196611:G196634 JC196611:JC196634 SY196611:SY196634 ACU196611:ACU196634 AMQ196611:AMQ196634 AWM196611:AWM196634 BGI196611:BGI196634 BQE196611:BQE196634 CAA196611:CAA196634 CJW196611:CJW196634 CTS196611:CTS196634 DDO196611:DDO196634 DNK196611:DNK196634 DXG196611:DXG196634 EHC196611:EHC196634 EQY196611:EQY196634 FAU196611:FAU196634 FKQ196611:FKQ196634 FUM196611:FUM196634 GEI196611:GEI196634 GOE196611:GOE196634 GYA196611:GYA196634 HHW196611:HHW196634 HRS196611:HRS196634 IBO196611:IBO196634 ILK196611:ILK196634 IVG196611:IVG196634 JFC196611:JFC196634 JOY196611:JOY196634 JYU196611:JYU196634 KIQ196611:KIQ196634 KSM196611:KSM196634 LCI196611:LCI196634 LME196611:LME196634 LWA196611:LWA196634 MFW196611:MFW196634 MPS196611:MPS196634 MZO196611:MZO196634 NJK196611:NJK196634 NTG196611:NTG196634 ODC196611:ODC196634 OMY196611:OMY196634 OWU196611:OWU196634 PGQ196611:PGQ196634 PQM196611:PQM196634 QAI196611:QAI196634 QKE196611:QKE196634 QUA196611:QUA196634 RDW196611:RDW196634 RNS196611:RNS196634 RXO196611:RXO196634 SHK196611:SHK196634 SRG196611:SRG196634 TBC196611:TBC196634 TKY196611:TKY196634 TUU196611:TUU196634 UEQ196611:UEQ196634 UOM196611:UOM196634 UYI196611:UYI196634 VIE196611:VIE196634 VSA196611:VSA196634 WBW196611:WBW196634 WLS196611:WLS196634 WVO196611:WVO196634 G262147:G262170 JC262147:JC262170 SY262147:SY262170 ACU262147:ACU262170 AMQ262147:AMQ262170 AWM262147:AWM262170 BGI262147:BGI262170 BQE262147:BQE262170 CAA262147:CAA262170 CJW262147:CJW262170 CTS262147:CTS262170 DDO262147:DDO262170 DNK262147:DNK262170 DXG262147:DXG262170 EHC262147:EHC262170 EQY262147:EQY262170 FAU262147:FAU262170 FKQ262147:FKQ262170 FUM262147:FUM262170 GEI262147:GEI262170 GOE262147:GOE262170 GYA262147:GYA262170 HHW262147:HHW262170 HRS262147:HRS262170 IBO262147:IBO262170 ILK262147:ILK262170 IVG262147:IVG262170 JFC262147:JFC262170 JOY262147:JOY262170 JYU262147:JYU262170 KIQ262147:KIQ262170 KSM262147:KSM262170 LCI262147:LCI262170 LME262147:LME262170 LWA262147:LWA262170 MFW262147:MFW262170 MPS262147:MPS262170 MZO262147:MZO262170 NJK262147:NJK262170 NTG262147:NTG262170 ODC262147:ODC262170 OMY262147:OMY262170 OWU262147:OWU262170 PGQ262147:PGQ262170 PQM262147:PQM262170 QAI262147:QAI262170 QKE262147:QKE262170 QUA262147:QUA262170 RDW262147:RDW262170 RNS262147:RNS262170 RXO262147:RXO262170 SHK262147:SHK262170 SRG262147:SRG262170 TBC262147:TBC262170 TKY262147:TKY262170 TUU262147:TUU262170 UEQ262147:UEQ262170 UOM262147:UOM262170 UYI262147:UYI262170 VIE262147:VIE262170 VSA262147:VSA262170 WBW262147:WBW262170 WLS262147:WLS262170 WVO262147:WVO262170 G327683:G327706 JC327683:JC327706 SY327683:SY327706 ACU327683:ACU327706 AMQ327683:AMQ327706 AWM327683:AWM327706 BGI327683:BGI327706 BQE327683:BQE327706 CAA327683:CAA327706 CJW327683:CJW327706 CTS327683:CTS327706 DDO327683:DDO327706 DNK327683:DNK327706 DXG327683:DXG327706 EHC327683:EHC327706 EQY327683:EQY327706 FAU327683:FAU327706 FKQ327683:FKQ327706 FUM327683:FUM327706 GEI327683:GEI327706 GOE327683:GOE327706 GYA327683:GYA327706 HHW327683:HHW327706 HRS327683:HRS327706 IBO327683:IBO327706 ILK327683:ILK327706 IVG327683:IVG327706 JFC327683:JFC327706 JOY327683:JOY327706 JYU327683:JYU327706 KIQ327683:KIQ327706 KSM327683:KSM327706 LCI327683:LCI327706 LME327683:LME327706 LWA327683:LWA327706 MFW327683:MFW327706 MPS327683:MPS327706 MZO327683:MZO327706 NJK327683:NJK327706 NTG327683:NTG327706 ODC327683:ODC327706 OMY327683:OMY327706 OWU327683:OWU327706 PGQ327683:PGQ327706 PQM327683:PQM327706 QAI327683:QAI327706 QKE327683:QKE327706 QUA327683:QUA327706 RDW327683:RDW327706 RNS327683:RNS327706 RXO327683:RXO327706 SHK327683:SHK327706 SRG327683:SRG327706 TBC327683:TBC327706 TKY327683:TKY327706 TUU327683:TUU327706 UEQ327683:UEQ327706 UOM327683:UOM327706 UYI327683:UYI327706 VIE327683:VIE327706 VSA327683:VSA327706 WBW327683:WBW327706 WLS327683:WLS327706 WVO327683:WVO327706 G393219:G393242 JC393219:JC393242 SY393219:SY393242 ACU393219:ACU393242 AMQ393219:AMQ393242 AWM393219:AWM393242 BGI393219:BGI393242 BQE393219:BQE393242 CAA393219:CAA393242 CJW393219:CJW393242 CTS393219:CTS393242 DDO393219:DDO393242 DNK393219:DNK393242 DXG393219:DXG393242 EHC393219:EHC393242 EQY393219:EQY393242 FAU393219:FAU393242 FKQ393219:FKQ393242 FUM393219:FUM393242 GEI393219:GEI393242 GOE393219:GOE393242 GYA393219:GYA393242 HHW393219:HHW393242 HRS393219:HRS393242 IBO393219:IBO393242 ILK393219:ILK393242 IVG393219:IVG393242 JFC393219:JFC393242 JOY393219:JOY393242 JYU393219:JYU393242 KIQ393219:KIQ393242 KSM393219:KSM393242 LCI393219:LCI393242 LME393219:LME393242 LWA393219:LWA393242 MFW393219:MFW393242 MPS393219:MPS393242 MZO393219:MZO393242 NJK393219:NJK393242 NTG393219:NTG393242 ODC393219:ODC393242 OMY393219:OMY393242 OWU393219:OWU393242 PGQ393219:PGQ393242 PQM393219:PQM393242 QAI393219:QAI393242 QKE393219:QKE393242 QUA393219:QUA393242 RDW393219:RDW393242 RNS393219:RNS393242 RXO393219:RXO393242 SHK393219:SHK393242 SRG393219:SRG393242 TBC393219:TBC393242 TKY393219:TKY393242 TUU393219:TUU393242 UEQ393219:UEQ393242 UOM393219:UOM393242 UYI393219:UYI393242 VIE393219:VIE393242 VSA393219:VSA393242 WBW393219:WBW393242 WLS393219:WLS393242 WVO393219:WVO393242 G458755:G458778 JC458755:JC458778 SY458755:SY458778 ACU458755:ACU458778 AMQ458755:AMQ458778 AWM458755:AWM458778 BGI458755:BGI458778 BQE458755:BQE458778 CAA458755:CAA458778 CJW458755:CJW458778 CTS458755:CTS458778 DDO458755:DDO458778 DNK458755:DNK458778 DXG458755:DXG458778 EHC458755:EHC458778 EQY458755:EQY458778 FAU458755:FAU458778 FKQ458755:FKQ458778 FUM458755:FUM458778 GEI458755:GEI458778 GOE458755:GOE458778 GYA458755:GYA458778 HHW458755:HHW458778 HRS458755:HRS458778 IBO458755:IBO458778 ILK458755:ILK458778 IVG458755:IVG458778 JFC458755:JFC458778 JOY458755:JOY458778 JYU458755:JYU458778 KIQ458755:KIQ458778 KSM458755:KSM458778 LCI458755:LCI458778 LME458755:LME458778 LWA458755:LWA458778 MFW458755:MFW458778 MPS458755:MPS458778 MZO458755:MZO458778 NJK458755:NJK458778 NTG458755:NTG458778 ODC458755:ODC458778 OMY458755:OMY458778 OWU458755:OWU458778 PGQ458755:PGQ458778 PQM458755:PQM458778 QAI458755:QAI458778 QKE458755:QKE458778 QUA458755:QUA458778 RDW458755:RDW458778 RNS458755:RNS458778 RXO458755:RXO458778 SHK458755:SHK458778 SRG458755:SRG458778 TBC458755:TBC458778 TKY458755:TKY458778 TUU458755:TUU458778 UEQ458755:UEQ458778 UOM458755:UOM458778 UYI458755:UYI458778 VIE458755:VIE458778 VSA458755:VSA458778 WBW458755:WBW458778 WLS458755:WLS458778 WVO458755:WVO458778 G524291:G524314 JC524291:JC524314 SY524291:SY524314 ACU524291:ACU524314 AMQ524291:AMQ524314 AWM524291:AWM524314 BGI524291:BGI524314 BQE524291:BQE524314 CAA524291:CAA524314 CJW524291:CJW524314 CTS524291:CTS524314 DDO524291:DDO524314 DNK524291:DNK524314 DXG524291:DXG524314 EHC524291:EHC524314 EQY524291:EQY524314 FAU524291:FAU524314 FKQ524291:FKQ524314 FUM524291:FUM524314 GEI524291:GEI524314 GOE524291:GOE524314 GYA524291:GYA524314 HHW524291:HHW524314 HRS524291:HRS524314 IBO524291:IBO524314 ILK524291:ILK524314 IVG524291:IVG524314 JFC524291:JFC524314 JOY524291:JOY524314 JYU524291:JYU524314 KIQ524291:KIQ524314 KSM524291:KSM524314 LCI524291:LCI524314 LME524291:LME524314 LWA524291:LWA524314 MFW524291:MFW524314 MPS524291:MPS524314 MZO524291:MZO524314 NJK524291:NJK524314 NTG524291:NTG524314 ODC524291:ODC524314 OMY524291:OMY524314 OWU524291:OWU524314 PGQ524291:PGQ524314 PQM524291:PQM524314 QAI524291:QAI524314 QKE524291:QKE524314 QUA524291:QUA524314 RDW524291:RDW524314 RNS524291:RNS524314 RXO524291:RXO524314 SHK524291:SHK524314 SRG524291:SRG524314 TBC524291:TBC524314 TKY524291:TKY524314 TUU524291:TUU524314 UEQ524291:UEQ524314 UOM524291:UOM524314 UYI524291:UYI524314 VIE524291:VIE524314 VSA524291:VSA524314 WBW524291:WBW524314 WLS524291:WLS524314 WVO524291:WVO524314 G589827:G589850 JC589827:JC589850 SY589827:SY589850 ACU589827:ACU589850 AMQ589827:AMQ589850 AWM589827:AWM589850 BGI589827:BGI589850 BQE589827:BQE589850 CAA589827:CAA589850 CJW589827:CJW589850 CTS589827:CTS589850 DDO589827:DDO589850 DNK589827:DNK589850 DXG589827:DXG589850 EHC589827:EHC589850 EQY589827:EQY589850 FAU589827:FAU589850 FKQ589827:FKQ589850 FUM589827:FUM589850 GEI589827:GEI589850 GOE589827:GOE589850 GYA589827:GYA589850 HHW589827:HHW589850 HRS589827:HRS589850 IBO589827:IBO589850 ILK589827:ILK589850 IVG589827:IVG589850 JFC589827:JFC589850 JOY589827:JOY589850 JYU589827:JYU589850 KIQ589827:KIQ589850 KSM589827:KSM589850 LCI589827:LCI589850 LME589827:LME589850 LWA589827:LWA589850 MFW589827:MFW589850 MPS589827:MPS589850 MZO589827:MZO589850 NJK589827:NJK589850 NTG589827:NTG589850 ODC589827:ODC589850 OMY589827:OMY589850 OWU589827:OWU589850 PGQ589827:PGQ589850 PQM589827:PQM589850 QAI589827:QAI589850 QKE589827:QKE589850 QUA589827:QUA589850 RDW589827:RDW589850 RNS589827:RNS589850 RXO589827:RXO589850 SHK589827:SHK589850 SRG589827:SRG589850 TBC589827:TBC589850 TKY589827:TKY589850 TUU589827:TUU589850 UEQ589827:UEQ589850 UOM589827:UOM589850 UYI589827:UYI589850 VIE589827:VIE589850 VSA589827:VSA589850 WBW589827:WBW589850 WLS589827:WLS589850 WVO589827:WVO589850 G655363:G655386 JC655363:JC655386 SY655363:SY655386 ACU655363:ACU655386 AMQ655363:AMQ655386 AWM655363:AWM655386 BGI655363:BGI655386 BQE655363:BQE655386 CAA655363:CAA655386 CJW655363:CJW655386 CTS655363:CTS655386 DDO655363:DDO655386 DNK655363:DNK655386 DXG655363:DXG655386 EHC655363:EHC655386 EQY655363:EQY655386 FAU655363:FAU655386 FKQ655363:FKQ655386 FUM655363:FUM655386 GEI655363:GEI655386 GOE655363:GOE655386 GYA655363:GYA655386 HHW655363:HHW655386 HRS655363:HRS655386 IBO655363:IBO655386 ILK655363:ILK655386 IVG655363:IVG655386 JFC655363:JFC655386 JOY655363:JOY655386 JYU655363:JYU655386 KIQ655363:KIQ655386 KSM655363:KSM655386 LCI655363:LCI655386 LME655363:LME655386 LWA655363:LWA655386 MFW655363:MFW655386 MPS655363:MPS655386 MZO655363:MZO655386 NJK655363:NJK655386 NTG655363:NTG655386 ODC655363:ODC655386 OMY655363:OMY655386 OWU655363:OWU655386 PGQ655363:PGQ655386 PQM655363:PQM655386 QAI655363:QAI655386 QKE655363:QKE655386 QUA655363:QUA655386 RDW655363:RDW655386 RNS655363:RNS655386 RXO655363:RXO655386 SHK655363:SHK655386 SRG655363:SRG655386 TBC655363:TBC655386 TKY655363:TKY655386 TUU655363:TUU655386 UEQ655363:UEQ655386 UOM655363:UOM655386 UYI655363:UYI655386 VIE655363:VIE655386 VSA655363:VSA655386 WBW655363:WBW655386 WLS655363:WLS655386 WVO655363:WVO655386 G720899:G720922 JC720899:JC720922 SY720899:SY720922 ACU720899:ACU720922 AMQ720899:AMQ720922 AWM720899:AWM720922 BGI720899:BGI720922 BQE720899:BQE720922 CAA720899:CAA720922 CJW720899:CJW720922 CTS720899:CTS720922 DDO720899:DDO720922 DNK720899:DNK720922 DXG720899:DXG720922 EHC720899:EHC720922 EQY720899:EQY720922 FAU720899:FAU720922 FKQ720899:FKQ720922 FUM720899:FUM720922 GEI720899:GEI720922 GOE720899:GOE720922 GYA720899:GYA720922 HHW720899:HHW720922 HRS720899:HRS720922 IBO720899:IBO720922 ILK720899:ILK720922 IVG720899:IVG720922 JFC720899:JFC720922 JOY720899:JOY720922 JYU720899:JYU720922 KIQ720899:KIQ720922 KSM720899:KSM720922 LCI720899:LCI720922 LME720899:LME720922 LWA720899:LWA720922 MFW720899:MFW720922 MPS720899:MPS720922 MZO720899:MZO720922 NJK720899:NJK720922 NTG720899:NTG720922 ODC720899:ODC720922 OMY720899:OMY720922 OWU720899:OWU720922 PGQ720899:PGQ720922 PQM720899:PQM720922 QAI720899:QAI720922 QKE720899:QKE720922 QUA720899:QUA720922 RDW720899:RDW720922 RNS720899:RNS720922 RXO720899:RXO720922 SHK720899:SHK720922 SRG720899:SRG720922 TBC720899:TBC720922 TKY720899:TKY720922 TUU720899:TUU720922 UEQ720899:UEQ720922 UOM720899:UOM720922 UYI720899:UYI720922 VIE720899:VIE720922 VSA720899:VSA720922 WBW720899:WBW720922 WLS720899:WLS720922 WVO720899:WVO720922 G786435:G786458 JC786435:JC786458 SY786435:SY786458 ACU786435:ACU786458 AMQ786435:AMQ786458 AWM786435:AWM786458 BGI786435:BGI786458 BQE786435:BQE786458 CAA786435:CAA786458 CJW786435:CJW786458 CTS786435:CTS786458 DDO786435:DDO786458 DNK786435:DNK786458 DXG786435:DXG786458 EHC786435:EHC786458 EQY786435:EQY786458 FAU786435:FAU786458 FKQ786435:FKQ786458 FUM786435:FUM786458 GEI786435:GEI786458 GOE786435:GOE786458 GYA786435:GYA786458 HHW786435:HHW786458 HRS786435:HRS786458 IBO786435:IBO786458 ILK786435:ILK786458 IVG786435:IVG786458 JFC786435:JFC786458 JOY786435:JOY786458 JYU786435:JYU786458 KIQ786435:KIQ786458 KSM786435:KSM786458 LCI786435:LCI786458 LME786435:LME786458 LWA786435:LWA786458 MFW786435:MFW786458 MPS786435:MPS786458 MZO786435:MZO786458 NJK786435:NJK786458 NTG786435:NTG786458 ODC786435:ODC786458 OMY786435:OMY786458 OWU786435:OWU786458 PGQ786435:PGQ786458 PQM786435:PQM786458 QAI786435:QAI786458 QKE786435:QKE786458 QUA786435:QUA786458 RDW786435:RDW786458 RNS786435:RNS786458 RXO786435:RXO786458 SHK786435:SHK786458 SRG786435:SRG786458 TBC786435:TBC786458 TKY786435:TKY786458 TUU786435:TUU786458 UEQ786435:UEQ786458 UOM786435:UOM786458 UYI786435:UYI786458 VIE786435:VIE786458 VSA786435:VSA786458 WBW786435:WBW786458 WLS786435:WLS786458 WVO786435:WVO786458 G851971:G851994 JC851971:JC851994 SY851971:SY851994 ACU851971:ACU851994 AMQ851971:AMQ851994 AWM851971:AWM851994 BGI851971:BGI851994 BQE851971:BQE851994 CAA851971:CAA851994 CJW851971:CJW851994 CTS851971:CTS851994 DDO851971:DDO851994 DNK851971:DNK851994 DXG851971:DXG851994 EHC851971:EHC851994 EQY851971:EQY851994 FAU851971:FAU851994 FKQ851971:FKQ851994 FUM851971:FUM851994 GEI851971:GEI851994 GOE851971:GOE851994 GYA851971:GYA851994 HHW851971:HHW851994 HRS851971:HRS851994 IBO851971:IBO851994 ILK851971:ILK851994 IVG851971:IVG851994 JFC851971:JFC851994 JOY851971:JOY851994 JYU851971:JYU851994 KIQ851971:KIQ851994 KSM851971:KSM851994 LCI851971:LCI851994 LME851971:LME851994 LWA851971:LWA851994 MFW851971:MFW851994 MPS851971:MPS851994 MZO851971:MZO851994 NJK851971:NJK851994 NTG851971:NTG851994 ODC851971:ODC851994 OMY851971:OMY851994 OWU851971:OWU851994 PGQ851971:PGQ851994 PQM851971:PQM851994 QAI851971:QAI851994 QKE851971:QKE851994 QUA851971:QUA851994 RDW851971:RDW851994 RNS851971:RNS851994 RXO851971:RXO851994 SHK851971:SHK851994 SRG851971:SRG851994 TBC851971:TBC851994 TKY851971:TKY851994 TUU851971:TUU851994 UEQ851971:UEQ851994 UOM851971:UOM851994 UYI851971:UYI851994 VIE851971:VIE851994 VSA851971:VSA851994 WBW851971:WBW851994 WLS851971:WLS851994 WVO851971:WVO851994 G917507:G917530 JC917507:JC917530 SY917507:SY917530 ACU917507:ACU917530 AMQ917507:AMQ917530 AWM917507:AWM917530 BGI917507:BGI917530 BQE917507:BQE917530 CAA917507:CAA917530 CJW917507:CJW917530 CTS917507:CTS917530 DDO917507:DDO917530 DNK917507:DNK917530 DXG917507:DXG917530 EHC917507:EHC917530 EQY917507:EQY917530 FAU917507:FAU917530 FKQ917507:FKQ917530 FUM917507:FUM917530 GEI917507:GEI917530 GOE917507:GOE917530 GYA917507:GYA917530 HHW917507:HHW917530 HRS917507:HRS917530 IBO917507:IBO917530 ILK917507:ILK917530 IVG917507:IVG917530 JFC917507:JFC917530 JOY917507:JOY917530 JYU917507:JYU917530 KIQ917507:KIQ917530 KSM917507:KSM917530 LCI917507:LCI917530 LME917507:LME917530 LWA917507:LWA917530 MFW917507:MFW917530 MPS917507:MPS917530 MZO917507:MZO917530 NJK917507:NJK917530 NTG917507:NTG917530 ODC917507:ODC917530 OMY917507:OMY917530 OWU917507:OWU917530 PGQ917507:PGQ917530 PQM917507:PQM917530 QAI917507:QAI917530 QKE917507:QKE917530 QUA917507:QUA917530 RDW917507:RDW917530 RNS917507:RNS917530 RXO917507:RXO917530 SHK917507:SHK917530 SRG917507:SRG917530 TBC917507:TBC917530 TKY917507:TKY917530 TUU917507:TUU917530 UEQ917507:UEQ917530 UOM917507:UOM917530 UYI917507:UYI917530 VIE917507:VIE917530 VSA917507:VSA917530 WBW917507:WBW917530 WLS917507:WLS917530 WVO917507:WVO917530 G983043:G983066 JC983043:JC983066 SY983043:SY983066 ACU983043:ACU983066 AMQ983043:AMQ983066 AWM983043:AWM983066 BGI983043:BGI983066 BQE983043:BQE983066 CAA983043:CAA983066 CJW983043:CJW983066 CTS983043:CTS983066 DDO983043:DDO983066 DNK983043:DNK983066 DXG983043:DXG983066 EHC983043:EHC983066 EQY983043:EQY983066 FAU983043:FAU983066 FKQ983043:FKQ983066 FUM983043:FUM983066 GEI983043:GEI983066 GOE983043:GOE983066 GYA983043:GYA983066 HHW983043:HHW983066 HRS983043:HRS983066 IBO983043:IBO983066 ILK983043:ILK983066 IVG983043:IVG983066 JFC983043:JFC983066 JOY983043:JOY983066 JYU983043:JYU983066 KIQ983043:KIQ983066 KSM983043:KSM983066 LCI983043:LCI983066 LME983043:LME983066 LWA983043:LWA983066 MFW983043:MFW983066 MPS983043:MPS983066 MZO983043:MZO983066 NJK983043:NJK983066 NTG983043:NTG983066 ODC983043:ODC983066 OMY983043:OMY983066 OWU983043:OWU983066 PGQ983043:PGQ983066 PQM983043:PQM983066 QAI983043:QAI983066 QKE983043:QKE983066 QUA983043:QUA983066 RDW983043:RDW983066 RNS983043:RNS983066 RXO983043:RXO983066 SHK983043:SHK983066 SRG983043:SRG983066 TBC983043:TBC983066 TKY983043:TKY983066 TUU983043:TUU983066 UEQ983043:UEQ983066 UOM983043:UOM983066 UYI983043:UYI983066 VIE983043:VIE983066 VSA983043:VSA983066 WBW983043:WBW983066 WLS983043:WLS983066 WVO983043:WVO983066">
      <formula1>$K$3:$K$7</formula1>
    </dataValidation>
  </dataValidations>
  <hyperlinks>
    <hyperlink ref="D2:I2" r:id="rId1" display="Plantillas de Excel gratis (enlace a página)"/>
  </hyperlinks>
  <pageMargins left="0.19685039370078741" right="0.31496062992125984" top="3.937007874015748E-2" bottom="7.874015748031496E-2" header="3.937007874015748E-2" footer="0"/>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Formulas="1" workbookViewId="0">
      <selection activeCell="J7" sqref="J7"/>
    </sheetView>
  </sheetViews>
  <sheetFormatPr baseColWidth="10" defaultRowHeight="11.25"/>
  <cols>
    <col min="1" max="1" width="1.42578125" style="103" customWidth="1"/>
    <col min="2" max="2" width="2.140625" style="103" customWidth="1"/>
    <col min="3" max="3" width="7.28515625" style="103" customWidth="1"/>
    <col min="4" max="4" width="2.28515625" style="103" customWidth="1"/>
    <col min="5" max="5" width="10" style="103" customWidth="1"/>
    <col min="6" max="6" width="13.28515625" style="103" customWidth="1"/>
    <col min="7" max="7" width="5.28515625" style="103" customWidth="1"/>
    <col min="8" max="8" width="15" style="103" customWidth="1"/>
    <col min="9" max="9" width="11.140625" style="103" customWidth="1"/>
    <col min="10" max="10" width="5" style="103" customWidth="1"/>
    <col min="11" max="11" width="2" style="103" customWidth="1"/>
    <col min="12" max="12" width="2.28515625" style="103" customWidth="1"/>
    <col min="13" max="13" width="20.5703125" style="103" bestFit="1" customWidth="1"/>
    <col min="14" max="14" width="3" style="103" customWidth="1"/>
    <col min="15" max="15" width="16.28515625" style="103" customWidth="1"/>
    <col min="16" max="256" width="11.42578125" style="103"/>
    <col min="257" max="257" width="6.7109375" style="103" customWidth="1"/>
    <col min="258" max="258" width="14.5703125" style="103" customWidth="1"/>
    <col min="259" max="259" width="20.140625" style="103" customWidth="1"/>
    <col min="260" max="260" width="13" style="103" customWidth="1"/>
    <col min="261" max="261" width="10" style="103" customWidth="1"/>
    <col min="262" max="262" width="13.28515625" style="103" customWidth="1"/>
    <col min="263" max="263" width="13.140625" style="103" bestFit="1" customWidth="1"/>
    <col min="264" max="264" width="16.28515625" style="103" customWidth="1"/>
    <col min="265" max="265" width="14.5703125" style="103" customWidth="1"/>
    <col min="266" max="266" width="5" style="103" customWidth="1"/>
    <col min="267" max="267" width="19.7109375" style="103" bestFit="1" customWidth="1"/>
    <col min="268" max="268" width="14.140625" style="103" customWidth="1"/>
    <col min="269" max="269" width="12.85546875" style="103" customWidth="1"/>
    <col min="270" max="270" width="18.140625" style="103" customWidth="1"/>
    <col min="271" max="271" width="16.28515625" style="103" customWidth="1"/>
    <col min="272" max="512" width="11.42578125" style="103"/>
    <col min="513" max="513" width="6.7109375" style="103" customWidth="1"/>
    <col min="514" max="514" width="14.5703125" style="103" customWidth="1"/>
    <col min="515" max="515" width="20.140625" style="103" customWidth="1"/>
    <col min="516" max="516" width="13" style="103" customWidth="1"/>
    <col min="517" max="517" width="10" style="103" customWidth="1"/>
    <col min="518" max="518" width="13.28515625" style="103" customWidth="1"/>
    <col min="519" max="519" width="13.140625" style="103" bestFit="1" customWidth="1"/>
    <col min="520" max="520" width="16.28515625" style="103" customWidth="1"/>
    <col min="521" max="521" width="14.5703125" style="103" customWidth="1"/>
    <col min="522" max="522" width="5" style="103" customWidth="1"/>
    <col min="523" max="523" width="19.7109375" style="103" bestFit="1" customWidth="1"/>
    <col min="524" max="524" width="14.140625" style="103" customWidth="1"/>
    <col min="525" max="525" width="12.85546875" style="103" customWidth="1"/>
    <col min="526" max="526" width="18.140625" style="103" customWidth="1"/>
    <col min="527" max="527" width="16.28515625" style="103" customWidth="1"/>
    <col min="528" max="768" width="11.42578125" style="103"/>
    <col min="769" max="769" width="6.7109375" style="103" customWidth="1"/>
    <col min="770" max="770" width="14.5703125" style="103" customWidth="1"/>
    <col min="771" max="771" width="20.140625" style="103" customWidth="1"/>
    <col min="772" max="772" width="13" style="103" customWidth="1"/>
    <col min="773" max="773" width="10" style="103" customWidth="1"/>
    <col min="774" max="774" width="13.28515625" style="103" customWidth="1"/>
    <col min="775" max="775" width="13.140625" style="103" bestFit="1" customWidth="1"/>
    <col min="776" max="776" width="16.28515625" style="103" customWidth="1"/>
    <col min="777" max="777" width="14.5703125" style="103" customWidth="1"/>
    <col min="778" max="778" width="5" style="103" customWidth="1"/>
    <col min="779" max="779" width="19.7109375" style="103" bestFit="1" customWidth="1"/>
    <col min="780" max="780" width="14.140625" style="103" customWidth="1"/>
    <col min="781" max="781" width="12.85546875" style="103" customWidth="1"/>
    <col min="782" max="782" width="18.140625" style="103" customWidth="1"/>
    <col min="783" max="783" width="16.28515625" style="103" customWidth="1"/>
    <col min="784" max="1024" width="11.42578125" style="103"/>
    <col min="1025" max="1025" width="6.7109375" style="103" customWidth="1"/>
    <col min="1026" max="1026" width="14.5703125" style="103" customWidth="1"/>
    <col min="1027" max="1027" width="20.140625" style="103" customWidth="1"/>
    <col min="1028" max="1028" width="13" style="103" customWidth="1"/>
    <col min="1029" max="1029" width="10" style="103" customWidth="1"/>
    <col min="1030" max="1030" width="13.28515625" style="103" customWidth="1"/>
    <col min="1031" max="1031" width="13.140625" style="103" bestFit="1" customWidth="1"/>
    <col min="1032" max="1032" width="16.28515625" style="103" customWidth="1"/>
    <col min="1033" max="1033" width="14.5703125" style="103" customWidth="1"/>
    <col min="1034" max="1034" width="5" style="103" customWidth="1"/>
    <col min="1035" max="1035" width="19.7109375" style="103" bestFit="1" customWidth="1"/>
    <col min="1036" max="1036" width="14.140625" style="103" customWidth="1"/>
    <col min="1037" max="1037" width="12.85546875" style="103" customWidth="1"/>
    <col min="1038" max="1038" width="18.140625" style="103" customWidth="1"/>
    <col min="1039" max="1039" width="16.28515625" style="103" customWidth="1"/>
    <col min="1040" max="1280" width="11.42578125" style="103"/>
    <col min="1281" max="1281" width="6.7109375" style="103" customWidth="1"/>
    <col min="1282" max="1282" width="14.5703125" style="103" customWidth="1"/>
    <col min="1283" max="1283" width="20.140625" style="103" customWidth="1"/>
    <col min="1284" max="1284" width="13" style="103" customWidth="1"/>
    <col min="1285" max="1285" width="10" style="103" customWidth="1"/>
    <col min="1286" max="1286" width="13.28515625" style="103" customWidth="1"/>
    <col min="1287" max="1287" width="13.140625" style="103" bestFit="1" customWidth="1"/>
    <col min="1288" max="1288" width="16.28515625" style="103" customWidth="1"/>
    <col min="1289" max="1289" width="14.5703125" style="103" customWidth="1"/>
    <col min="1290" max="1290" width="5" style="103" customWidth="1"/>
    <col min="1291" max="1291" width="19.7109375" style="103" bestFit="1" customWidth="1"/>
    <col min="1292" max="1292" width="14.140625" style="103" customWidth="1"/>
    <col min="1293" max="1293" width="12.85546875" style="103" customWidth="1"/>
    <col min="1294" max="1294" width="18.140625" style="103" customWidth="1"/>
    <col min="1295" max="1295" width="16.28515625" style="103" customWidth="1"/>
    <col min="1296" max="1536" width="11.42578125" style="103"/>
    <col min="1537" max="1537" width="6.7109375" style="103" customWidth="1"/>
    <col min="1538" max="1538" width="14.5703125" style="103" customWidth="1"/>
    <col min="1539" max="1539" width="20.140625" style="103" customWidth="1"/>
    <col min="1540" max="1540" width="13" style="103" customWidth="1"/>
    <col min="1541" max="1541" width="10" style="103" customWidth="1"/>
    <col min="1542" max="1542" width="13.28515625" style="103" customWidth="1"/>
    <col min="1543" max="1543" width="13.140625" style="103" bestFit="1" customWidth="1"/>
    <col min="1544" max="1544" width="16.28515625" style="103" customWidth="1"/>
    <col min="1545" max="1545" width="14.5703125" style="103" customWidth="1"/>
    <col min="1546" max="1546" width="5" style="103" customWidth="1"/>
    <col min="1547" max="1547" width="19.7109375" style="103" bestFit="1" customWidth="1"/>
    <col min="1548" max="1548" width="14.140625" style="103" customWidth="1"/>
    <col min="1549" max="1549" width="12.85546875" style="103" customWidth="1"/>
    <col min="1550" max="1550" width="18.140625" style="103" customWidth="1"/>
    <col min="1551" max="1551" width="16.28515625" style="103" customWidth="1"/>
    <col min="1552" max="1792" width="11.42578125" style="103"/>
    <col min="1793" max="1793" width="6.7109375" style="103" customWidth="1"/>
    <col min="1794" max="1794" width="14.5703125" style="103" customWidth="1"/>
    <col min="1795" max="1795" width="20.140625" style="103" customWidth="1"/>
    <col min="1796" max="1796" width="13" style="103" customWidth="1"/>
    <col min="1797" max="1797" width="10" style="103" customWidth="1"/>
    <col min="1798" max="1798" width="13.28515625" style="103" customWidth="1"/>
    <col min="1799" max="1799" width="13.140625" style="103" bestFit="1" customWidth="1"/>
    <col min="1800" max="1800" width="16.28515625" style="103" customWidth="1"/>
    <col min="1801" max="1801" width="14.5703125" style="103" customWidth="1"/>
    <col min="1802" max="1802" width="5" style="103" customWidth="1"/>
    <col min="1803" max="1803" width="19.7109375" style="103" bestFit="1" customWidth="1"/>
    <col min="1804" max="1804" width="14.140625" style="103" customWidth="1"/>
    <col min="1805" max="1805" width="12.85546875" style="103" customWidth="1"/>
    <col min="1806" max="1806" width="18.140625" style="103" customWidth="1"/>
    <col min="1807" max="1807" width="16.28515625" style="103" customWidth="1"/>
    <col min="1808" max="2048" width="11.42578125" style="103"/>
    <col min="2049" max="2049" width="6.7109375" style="103" customWidth="1"/>
    <col min="2050" max="2050" width="14.5703125" style="103" customWidth="1"/>
    <col min="2051" max="2051" width="20.140625" style="103" customWidth="1"/>
    <col min="2052" max="2052" width="13" style="103" customWidth="1"/>
    <col min="2053" max="2053" width="10" style="103" customWidth="1"/>
    <col min="2054" max="2054" width="13.28515625" style="103" customWidth="1"/>
    <col min="2055" max="2055" width="13.140625" style="103" bestFit="1" customWidth="1"/>
    <col min="2056" max="2056" width="16.28515625" style="103" customWidth="1"/>
    <col min="2057" max="2057" width="14.5703125" style="103" customWidth="1"/>
    <col min="2058" max="2058" width="5" style="103" customWidth="1"/>
    <col min="2059" max="2059" width="19.7109375" style="103" bestFit="1" customWidth="1"/>
    <col min="2060" max="2060" width="14.140625" style="103" customWidth="1"/>
    <col min="2061" max="2061" width="12.85546875" style="103" customWidth="1"/>
    <col min="2062" max="2062" width="18.140625" style="103" customWidth="1"/>
    <col min="2063" max="2063" width="16.28515625" style="103" customWidth="1"/>
    <col min="2064" max="2304" width="11.42578125" style="103"/>
    <col min="2305" max="2305" width="6.7109375" style="103" customWidth="1"/>
    <col min="2306" max="2306" width="14.5703125" style="103" customWidth="1"/>
    <col min="2307" max="2307" width="20.140625" style="103" customWidth="1"/>
    <col min="2308" max="2308" width="13" style="103" customWidth="1"/>
    <col min="2309" max="2309" width="10" style="103" customWidth="1"/>
    <col min="2310" max="2310" width="13.28515625" style="103" customWidth="1"/>
    <col min="2311" max="2311" width="13.140625" style="103" bestFit="1" customWidth="1"/>
    <col min="2312" max="2312" width="16.28515625" style="103" customWidth="1"/>
    <col min="2313" max="2313" width="14.5703125" style="103" customWidth="1"/>
    <col min="2314" max="2314" width="5" style="103" customWidth="1"/>
    <col min="2315" max="2315" width="19.7109375" style="103" bestFit="1" customWidth="1"/>
    <col min="2316" max="2316" width="14.140625" style="103" customWidth="1"/>
    <col min="2317" max="2317" width="12.85546875" style="103" customWidth="1"/>
    <col min="2318" max="2318" width="18.140625" style="103" customWidth="1"/>
    <col min="2319" max="2319" width="16.28515625" style="103" customWidth="1"/>
    <col min="2320" max="2560" width="11.42578125" style="103"/>
    <col min="2561" max="2561" width="6.7109375" style="103" customWidth="1"/>
    <col min="2562" max="2562" width="14.5703125" style="103" customWidth="1"/>
    <col min="2563" max="2563" width="20.140625" style="103" customWidth="1"/>
    <col min="2564" max="2564" width="13" style="103" customWidth="1"/>
    <col min="2565" max="2565" width="10" style="103" customWidth="1"/>
    <col min="2566" max="2566" width="13.28515625" style="103" customWidth="1"/>
    <col min="2567" max="2567" width="13.140625" style="103" bestFit="1" customWidth="1"/>
    <col min="2568" max="2568" width="16.28515625" style="103" customWidth="1"/>
    <col min="2569" max="2569" width="14.5703125" style="103" customWidth="1"/>
    <col min="2570" max="2570" width="5" style="103" customWidth="1"/>
    <col min="2571" max="2571" width="19.7109375" style="103" bestFit="1" customWidth="1"/>
    <col min="2572" max="2572" width="14.140625" style="103" customWidth="1"/>
    <col min="2573" max="2573" width="12.85546875" style="103" customWidth="1"/>
    <col min="2574" max="2574" width="18.140625" style="103" customWidth="1"/>
    <col min="2575" max="2575" width="16.28515625" style="103" customWidth="1"/>
    <col min="2576" max="2816" width="11.42578125" style="103"/>
    <col min="2817" max="2817" width="6.7109375" style="103" customWidth="1"/>
    <col min="2818" max="2818" width="14.5703125" style="103" customWidth="1"/>
    <col min="2819" max="2819" width="20.140625" style="103" customWidth="1"/>
    <col min="2820" max="2820" width="13" style="103" customWidth="1"/>
    <col min="2821" max="2821" width="10" style="103" customWidth="1"/>
    <col min="2822" max="2822" width="13.28515625" style="103" customWidth="1"/>
    <col min="2823" max="2823" width="13.140625" style="103" bestFit="1" customWidth="1"/>
    <col min="2824" max="2824" width="16.28515625" style="103" customWidth="1"/>
    <col min="2825" max="2825" width="14.5703125" style="103" customWidth="1"/>
    <col min="2826" max="2826" width="5" style="103" customWidth="1"/>
    <col min="2827" max="2827" width="19.7109375" style="103" bestFit="1" customWidth="1"/>
    <col min="2828" max="2828" width="14.140625" style="103" customWidth="1"/>
    <col min="2829" max="2829" width="12.85546875" style="103" customWidth="1"/>
    <col min="2830" max="2830" width="18.140625" style="103" customWidth="1"/>
    <col min="2831" max="2831" width="16.28515625" style="103" customWidth="1"/>
    <col min="2832" max="3072" width="11.42578125" style="103"/>
    <col min="3073" max="3073" width="6.7109375" style="103" customWidth="1"/>
    <col min="3074" max="3074" width="14.5703125" style="103" customWidth="1"/>
    <col min="3075" max="3075" width="20.140625" style="103" customWidth="1"/>
    <col min="3076" max="3076" width="13" style="103" customWidth="1"/>
    <col min="3077" max="3077" width="10" style="103" customWidth="1"/>
    <col min="3078" max="3078" width="13.28515625" style="103" customWidth="1"/>
    <col min="3079" max="3079" width="13.140625" style="103" bestFit="1" customWidth="1"/>
    <col min="3080" max="3080" width="16.28515625" style="103" customWidth="1"/>
    <col min="3081" max="3081" width="14.5703125" style="103" customWidth="1"/>
    <col min="3082" max="3082" width="5" style="103" customWidth="1"/>
    <col min="3083" max="3083" width="19.7109375" style="103" bestFit="1" customWidth="1"/>
    <col min="3084" max="3084" width="14.140625" style="103" customWidth="1"/>
    <col min="3085" max="3085" width="12.85546875" style="103" customWidth="1"/>
    <col min="3086" max="3086" width="18.140625" style="103" customWidth="1"/>
    <col min="3087" max="3087" width="16.28515625" style="103" customWidth="1"/>
    <col min="3088" max="3328" width="11.42578125" style="103"/>
    <col min="3329" max="3329" width="6.7109375" style="103" customWidth="1"/>
    <col min="3330" max="3330" width="14.5703125" style="103" customWidth="1"/>
    <col min="3331" max="3331" width="20.140625" style="103" customWidth="1"/>
    <col min="3332" max="3332" width="13" style="103" customWidth="1"/>
    <col min="3333" max="3333" width="10" style="103" customWidth="1"/>
    <col min="3334" max="3334" width="13.28515625" style="103" customWidth="1"/>
    <col min="3335" max="3335" width="13.140625" style="103" bestFit="1" customWidth="1"/>
    <col min="3336" max="3336" width="16.28515625" style="103" customWidth="1"/>
    <col min="3337" max="3337" width="14.5703125" style="103" customWidth="1"/>
    <col min="3338" max="3338" width="5" style="103" customWidth="1"/>
    <col min="3339" max="3339" width="19.7109375" style="103" bestFit="1" customWidth="1"/>
    <col min="3340" max="3340" width="14.140625" style="103" customWidth="1"/>
    <col min="3341" max="3341" width="12.85546875" style="103" customWidth="1"/>
    <col min="3342" max="3342" width="18.140625" style="103" customWidth="1"/>
    <col min="3343" max="3343" width="16.28515625" style="103" customWidth="1"/>
    <col min="3344" max="3584" width="11.42578125" style="103"/>
    <col min="3585" max="3585" width="6.7109375" style="103" customWidth="1"/>
    <col min="3586" max="3586" width="14.5703125" style="103" customWidth="1"/>
    <col min="3587" max="3587" width="20.140625" style="103" customWidth="1"/>
    <col min="3588" max="3588" width="13" style="103" customWidth="1"/>
    <col min="3589" max="3589" width="10" style="103" customWidth="1"/>
    <col min="3590" max="3590" width="13.28515625" style="103" customWidth="1"/>
    <col min="3591" max="3591" width="13.140625" style="103" bestFit="1" customWidth="1"/>
    <col min="3592" max="3592" width="16.28515625" style="103" customWidth="1"/>
    <col min="3593" max="3593" width="14.5703125" style="103" customWidth="1"/>
    <col min="3594" max="3594" width="5" style="103" customWidth="1"/>
    <col min="3595" max="3595" width="19.7109375" style="103" bestFit="1" customWidth="1"/>
    <col min="3596" max="3596" width="14.140625" style="103" customWidth="1"/>
    <col min="3597" max="3597" width="12.85546875" style="103" customWidth="1"/>
    <col min="3598" max="3598" width="18.140625" style="103" customWidth="1"/>
    <col min="3599" max="3599" width="16.28515625" style="103" customWidth="1"/>
    <col min="3600" max="3840" width="11.42578125" style="103"/>
    <col min="3841" max="3841" width="6.7109375" style="103" customWidth="1"/>
    <col min="3842" max="3842" width="14.5703125" style="103" customWidth="1"/>
    <col min="3843" max="3843" width="20.140625" style="103" customWidth="1"/>
    <col min="3844" max="3844" width="13" style="103" customWidth="1"/>
    <col min="3845" max="3845" width="10" style="103" customWidth="1"/>
    <col min="3846" max="3846" width="13.28515625" style="103" customWidth="1"/>
    <col min="3847" max="3847" width="13.140625" style="103" bestFit="1" customWidth="1"/>
    <col min="3848" max="3848" width="16.28515625" style="103" customWidth="1"/>
    <col min="3849" max="3849" width="14.5703125" style="103" customWidth="1"/>
    <col min="3850" max="3850" width="5" style="103" customWidth="1"/>
    <col min="3851" max="3851" width="19.7109375" style="103" bestFit="1" customWidth="1"/>
    <col min="3852" max="3852" width="14.140625" style="103" customWidth="1"/>
    <col min="3853" max="3853" width="12.85546875" style="103" customWidth="1"/>
    <col min="3854" max="3854" width="18.140625" style="103" customWidth="1"/>
    <col min="3855" max="3855" width="16.28515625" style="103" customWidth="1"/>
    <col min="3856" max="4096" width="11.42578125" style="103"/>
    <col min="4097" max="4097" width="6.7109375" style="103" customWidth="1"/>
    <col min="4098" max="4098" width="14.5703125" style="103" customWidth="1"/>
    <col min="4099" max="4099" width="20.140625" style="103" customWidth="1"/>
    <col min="4100" max="4100" width="13" style="103" customWidth="1"/>
    <col min="4101" max="4101" width="10" style="103" customWidth="1"/>
    <col min="4102" max="4102" width="13.28515625" style="103" customWidth="1"/>
    <col min="4103" max="4103" width="13.140625" style="103" bestFit="1" customWidth="1"/>
    <col min="4104" max="4104" width="16.28515625" style="103" customWidth="1"/>
    <col min="4105" max="4105" width="14.5703125" style="103" customWidth="1"/>
    <col min="4106" max="4106" width="5" style="103" customWidth="1"/>
    <col min="4107" max="4107" width="19.7109375" style="103" bestFit="1" customWidth="1"/>
    <col min="4108" max="4108" width="14.140625" style="103" customWidth="1"/>
    <col min="4109" max="4109" width="12.85546875" style="103" customWidth="1"/>
    <col min="4110" max="4110" width="18.140625" style="103" customWidth="1"/>
    <col min="4111" max="4111" width="16.28515625" style="103" customWidth="1"/>
    <col min="4112" max="4352" width="11.42578125" style="103"/>
    <col min="4353" max="4353" width="6.7109375" style="103" customWidth="1"/>
    <col min="4354" max="4354" width="14.5703125" style="103" customWidth="1"/>
    <col min="4355" max="4355" width="20.140625" style="103" customWidth="1"/>
    <col min="4356" max="4356" width="13" style="103" customWidth="1"/>
    <col min="4357" max="4357" width="10" style="103" customWidth="1"/>
    <col min="4358" max="4358" width="13.28515625" style="103" customWidth="1"/>
    <col min="4359" max="4359" width="13.140625" style="103" bestFit="1" customWidth="1"/>
    <col min="4360" max="4360" width="16.28515625" style="103" customWidth="1"/>
    <col min="4361" max="4361" width="14.5703125" style="103" customWidth="1"/>
    <col min="4362" max="4362" width="5" style="103" customWidth="1"/>
    <col min="4363" max="4363" width="19.7109375" style="103" bestFit="1" customWidth="1"/>
    <col min="4364" max="4364" width="14.140625" style="103" customWidth="1"/>
    <col min="4365" max="4365" width="12.85546875" style="103" customWidth="1"/>
    <col min="4366" max="4366" width="18.140625" style="103" customWidth="1"/>
    <col min="4367" max="4367" width="16.28515625" style="103" customWidth="1"/>
    <col min="4368" max="4608" width="11.42578125" style="103"/>
    <col min="4609" max="4609" width="6.7109375" style="103" customWidth="1"/>
    <col min="4610" max="4610" width="14.5703125" style="103" customWidth="1"/>
    <col min="4611" max="4611" width="20.140625" style="103" customWidth="1"/>
    <col min="4612" max="4612" width="13" style="103" customWidth="1"/>
    <col min="4613" max="4613" width="10" style="103" customWidth="1"/>
    <col min="4614" max="4614" width="13.28515625" style="103" customWidth="1"/>
    <col min="4615" max="4615" width="13.140625" style="103" bestFit="1" customWidth="1"/>
    <col min="4616" max="4616" width="16.28515625" style="103" customWidth="1"/>
    <col min="4617" max="4617" width="14.5703125" style="103" customWidth="1"/>
    <col min="4618" max="4618" width="5" style="103" customWidth="1"/>
    <col min="4619" max="4619" width="19.7109375" style="103" bestFit="1" customWidth="1"/>
    <col min="4620" max="4620" width="14.140625" style="103" customWidth="1"/>
    <col min="4621" max="4621" width="12.85546875" style="103" customWidth="1"/>
    <col min="4622" max="4622" width="18.140625" style="103" customWidth="1"/>
    <col min="4623" max="4623" width="16.28515625" style="103" customWidth="1"/>
    <col min="4624" max="4864" width="11.42578125" style="103"/>
    <col min="4865" max="4865" width="6.7109375" style="103" customWidth="1"/>
    <col min="4866" max="4866" width="14.5703125" style="103" customWidth="1"/>
    <col min="4867" max="4867" width="20.140625" style="103" customWidth="1"/>
    <col min="4868" max="4868" width="13" style="103" customWidth="1"/>
    <col min="4869" max="4869" width="10" style="103" customWidth="1"/>
    <col min="4870" max="4870" width="13.28515625" style="103" customWidth="1"/>
    <col min="4871" max="4871" width="13.140625" style="103" bestFit="1" customWidth="1"/>
    <col min="4872" max="4872" width="16.28515625" style="103" customWidth="1"/>
    <col min="4873" max="4873" width="14.5703125" style="103" customWidth="1"/>
    <col min="4874" max="4874" width="5" style="103" customWidth="1"/>
    <col min="4875" max="4875" width="19.7109375" style="103" bestFit="1" customWidth="1"/>
    <col min="4876" max="4876" width="14.140625" style="103" customWidth="1"/>
    <col min="4877" max="4877" width="12.85546875" style="103" customWidth="1"/>
    <col min="4878" max="4878" width="18.140625" style="103" customWidth="1"/>
    <col min="4879" max="4879" width="16.28515625" style="103" customWidth="1"/>
    <col min="4880" max="5120" width="11.42578125" style="103"/>
    <col min="5121" max="5121" width="6.7109375" style="103" customWidth="1"/>
    <col min="5122" max="5122" width="14.5703125" style="103" customWidth="1"/>
    <col min="5123" max="5123" width="20.140625" style="103" customWidth="1"/>
    <col min="5124" max="5124" width="13" style="103" customWidth="1"/>
    <col min="5125" max="5125" width="10" style="103" customWidth="1"/>
    <col min="5126" max="5126" width="13.28515625" style="103" customWidth="1"/>
    <col min="5127" max="5127" width="13.140625" style="103" bestFit="1" customWidth="1"/>
    <col min="5128" max="5128" width="16.28515625" style="103" customWidth="1"/>
    <col min="5129" max="5129" width="14.5703125" style="103" customWidth="1"/>
    <col min="5130" max="5130" width="5" style="103" customWidth="1"/>
    <col min="5131" max="5131" width="19.7109375" style="103" bestFit="1" customWidth="1"/>
    <col min="5132" max="5132" width="14.140625" style="103" customWidth="1"/>
    <col min="5133" max="5133" width="12.85546875" style="103" customWidth="1"/>
    <col min="5134" max="5134" width="18.140625" style="103" customWidth="1"/>
    <col min="5135" max="5135" width="16.28515625" style="103" customWidth="1"/>
    <col min="5136" max="5376" width="11.42578125" style="103"/>
    <col min="5377" max="5377" width="6.7109375" style="103" customWidth="1"/>
    <col min="5378" max="5378" width="14.5703125" style="103" customWidth="1"/>
    <col min="5379" max="5379" width="20.140625" style="103" customWidth="1"/>
    <col min="5380" max="5380" width="13" style="103" customWidth="1"/>
    <col min="5381" max="5381" width="10" style="103" customWidth="1"/>
    <col min="5382" max="5382" width="13.28515625" style="103" customWidth="1"/>
    <col min="5383" max="5383" width="13.140625" style="103" bestFit="1" customWidth="1"/>
    <col min="5384" max="5384" width="16.28515625" style="103" customWidth="1"/>
    <col min="5385" max="5385" width="14.5703125" style="103" customWidth="1"/>
    <col min="5386" max="5386" width="5" style="103" customWidth="1"/>
    <col min="5387" max="5387" width="19.7109375" style="103" bestFit="1" customWidth="1"/>
    <col min="5388" max="5388" width="14.140625" style="103" customWidth="1"/>
    <col min="5389" max="5389" width="12.85546875" style="103" customWidth="1"/>
    <col min="5390" max="5390" width="18.140625" style="103" customWidth="1"/>
    <col min="5391" max="5391" width="16.28515625" style="103" customWidth="1"/>
    <col min="5392" max="5632" width="11.42578125" style="103"/>
    <col min="5633" max="5633" width="6.7109375" style="103" customWidth="1"/>
    <col min="5634" max="5634" width="14.5703125" style="103" customWidth="1"/>
    <col min="5635" max="5635" width="20.140625" style="103" customWidth="1"/>
    <col min="5636" max="5636" width="13" style="103" customWidth="1"/>
    <col min="5637" max="5637" width="10" style="103" customWidth="1"/>
    <col min="5638" max="5638" width="13.28515625" style="103" customWidth="1"/>
    <col min="5639" max="5639" width="13.140625" style="103" bestFit="1" customWidth="1"/>
    <col min="5640" max="5640" width="16.28515625" style="103" customWidth="1"/>
    <col min="5641" max="5641" width="14.5703125" style="103" customWidth="1"/>
    <col min="5642" max="5642" width="5" style="103" customWidth="1"/>
    <col min="5643" max="5643" width="19.7109375" style="103" bestFit="1" customWidth="1"/>
    <col min="5644" max="5644" width="14.140625" style="103" customWidth="1"/>
    <col min="5645" max="5645" width="12.85546875" style="103" customWidth="1"/>
    <col min="5646" max="5646" width="18.140625" style="103" customWidth="1"/>
    <col min="5647" max="5647" width="16.28515625" style="103" customWidth="1"/>
    <col min="5648" max="5888" width="11.42578125" style="103"/>
    <col min="5889" max="5889" width="6.7109375" style="103" customWidth="1"/>
    <col min="5890" max="5890" width="14.5703125" style="103" customWidth="1"/>
    <col min="5891" max="5891" width="20.140625" style="103" customWidth="1"/>
    <col min="5892" max="5892" width="13" style="103" customWidth="1"/>
    <col min="5893" max="5893" width="10" style="103" customWidth="1"/>
    <col min="5894" max="5894" width="13.28515625" style="103" customWidth="1"/>
    <col min="5895" max="5895" width="13.140625" style="103" bestFit="1" customWidth="1"/>
    <col min="5896" max="5896" width="16.28515625" style="103" customWidth="1"/>
    <col min="5897" max="5897" width="14.5703125" style="103" customWidth="1"/>
    <col min="5898" max="5898" width="5" style="103" customWidth="1"/>
    <col min="5899" max="5899" width="19.7109375" style="103" bestFit="1" customWidth="1"/>
    <col min="5900" max="5900" width="14.140625" style="103" customWidth="1"/>
    <col min="5901" max="5901" width="12.85546875" style="103" customWidth="1"/>
    <col min="5902" max="5902" width="18.140625" style="103" customWidth="1"/>
    <col min="5903" max="5903" width="16.28515625" style="103" customWidth="1"/>
    <col min="5904" max="6144" width="11.42578125" style="103"/>
    <col min="6145" max="6145" width="6.7109375" style="103" customWidth="1"/>
    <col min="6146" max="6146" width="14.5703125" style="103" customWidth="1"/>
    <col min="6147" max="6147" width="20.140625" style="103" customWidth="1"/>
    <col min="6148" max="6148" width="13" style="103" customWidth="1"/>
    <col min="6149" max="6149" width="10" style="103" customWidth="1"/>
    <col min="6150" max="6150" width="13.28515625" style="103" customWidth="1"/>
    <col min="6151" max="6151" width="13.140625" style="103" bestFit="1" customWidth="1"/>
    <col min="6152" max="6152" width="16.28515625" style="103" customWidth="1"/>
    <col min="6153" max="6153" width="14.5703125" style="103" customWidth="1"/>
    <col min="6154" max="6154" width="5" style="103" customWidth="1"/>
    <col min="6155" max="6155" width="19.7109375" style="103" bestFit="1" customWidth="1"/>
    <col min="6156" max="6156" width="14.140625" style="103" customWidth="1"/>
    <col min="6157" max="6157" width="12.85546875" style="103" customWidth="1"/>
    <col min="6158" max="6158" width="18.140625" style="103" customWidth="1"/>
    <col min="6159" max="6159" width="16.28515625" style="103" customWidth="1"/>
    <col min="6160" max="6400" width="11.42578125" style="103"/>
    <col min="6401" max="6401" width="6.7109375" style="103" customWidth="1"/>
    <col min="6402" max="6402" width="14.5703125" style="103" customWidth="1"/>
    <col min="6403" max="6403" width="20.140625" style="103" customWidth="1"/>
    <col min="6404" max="6404" width="13" style="103" customWidth="1"/>
    <col min="6405" max="6405" width="10" style="103" customWidth="1"/>
    <col min="6406" max="6406" width="13.28515625" style="103" customWidth="1"/>
    <col min="6407" max="6407" width="13.140625" style="103" bestFit="1" customWidth="1"/>
    <col min="6408" max="6408" width="16.28515625" style="103" customWidth="1"/>
    <col min="6409" max="6409" width="14.5703125" style="103" customWidth="1"/>
    <col min="6410" max="6410" width="5" style="103" customWidth="1"/>
    <col min="6411" max="6411" width="19.7109375" style="103" bestFit="1" customWidth="1"/>
    <col min="6412" max="6412" width="14.140625" style="103" customWidth="1"/>
    <col min="6413" max="6413" width="12.85546875" style="103" customWidth="1"/>
    <col min="6414" max="6414" width="18.140625" style="103" customWidth="1"/>
    <col min="6415" max="6415" width="16.28515625" style="103" customWidth="1"/>
    <col min="6416" max="6656" width="11.42578125" style="103"/>
    <col min="6657" max="6657" width="6.7109375" style="103" customWidth="1"/>
    <col min="6658" max="6658" width="14.5703125" style="103" customWidth="1"/>
    <col min="6659" max="6659" width="20.140625" style="103" customWidth="1"/>
    <col min="6660" max="6660" width="13" style="103" customWidth="1"/>
    <col min="6661" max="6661" width="10" style="103" customWidth="1"/>
    <col min="6662" max="6662" width="13.28515625" style="103" customWidth="1"/>
    <col min="6663" max="6663" width="13.140625" style="103" bestFit="1" customWidth="1"/>
    <col min="6664" max="6664" width="16.28515625" style="103" customWidth="1"/>
    <col min="6665" max="6665" width="14.5703125" style="103" customWidth="1"/>
    <col min="6666" max="6666" width="5" style="103" customWidth="1"/>
    <col min="6667" max="6667" width="19.7109375" style="103" bestFit="1" customWidth="1"/>
    <col min="6668" max="6668" width="14.140625" style="103" customWidth="1"/>
    <col min="6669" max="6669" width="12.85546875" style="103" customWidth="1"/>
    <col min="6670" max="6670" width="18.140625" style="103" customWidth="1"/>
    <col min="6671" max="6671" width="16.28515625" style="103" customWidth="1"/>
    <col min="6672" max="6912" width="11.42578125" style="103"/>
    <col min="6913" max="6913" width="6.7109375" style="103" customWidth="1"/>
    <col min="6914" max="6914" width="14.5703125" style="103" customWidth="1"/>
    <col min="6915" max="6915" width="20.140625" style="103" customWidth="1"/>
    <col min="6916" max="6916" width="13" style="103" customWidth="1"/>
    <col min="6917" max="6917" width="10" style="103" customWidth="1"/>
    <col min="6918" max="6918" width="13.28515625" style="103" customWidth="1"/>
    <col min="6919" max="6919" width="13.140625" style="103" bestFit="1" customWidth="1"/>
    <col min="6920" max="6920" width="16.28515625" style="103" customWidth="1"/>
    <col min="6921" max="6921" width="14.5703125" style="103" customWidth="1"/>
    <col min="6922" max="6922" width="5" style="103" customWidth="1"/>
    <col min="6923" max="6923" width="19.7109375" style="103" bestFit="1" customWidth="1"/>
    <col min="6924" max="6924" width="14.140625" style="103" customWidth="1"/>
    <col min="6925" max="6925" width="12.85546875" style="103" customWidth="1"/>
    <col min="6926" max="6926" width="18.140625" style="103" customWidth="1"/>
    <col min="6927" max="6927" width="16.28515625" style="103" customWidth="1"/>
    <col min="6928" max="7168" width="11.42578125" style="103"/>
    <col min="7169" max="7169" width="6.7109375" style="103" customWidth="1"/>
    <col min="7170" max="7170" width="14.5703125" style="103" customWidth="1"/>
    <col min="7171" max="7171" width="20.140625" style="103" customWidth="1"/>
    <col min="7172" max="7172" width="13" style="103" customWidth="1"/>
    <col min="7173" max="7173" width="10" style="103" customWidth="1"/>
    <col min="7174" max="7174" width="13.28515625" style="103" customWidth="1"/>
    <col min="7175" max="7175" width="13.140625" style="103" bestFit="1" customWidth="1"/>
    <col min="7176" max="7176" width="16.28515625" style="103" customWidth="1"/>
    <col min="7177" max="7177" width="14.5703125" style="103" customWidth="1"/>
    <col min="7178" max="7178" width="5" style="103" customWidth="1"/>
    <col min="7179" max="7179" width="19.7109375" style="103" bestFit="1" customWidth="1"/>
    <col min="7180" max="7180" width="14.140625" style="103" customWidth="1"/>
    <col min="7181" max="7181" width="12.85546875" style="103" customWidth="1"/>
    <col min="7182" max="7182" width="18.140625" style="103" customWidth="1"/>
    <col min="7183" max="7183" width="16.28515625" style="103" customWidth="1"/>
    <col min="7184" max="7424" width="11.42578125" style="103"/>
    <col min="7425" max="7425" width="6.7109375" style="103" customWidth="1"/>
    <col min="7426" max="7426" width="14.5703125" style="103" customWidth="1"/>
    <col min="7427" max="7427" width="20.140625" style="103" customWidth="1"/>
    <col min="7428" max="7428" width="13" style="103" customWidth="1"/>
    <col min="7429" max="7429" width="10" style="103" customWidth="1"/>
    <col min="7430" max="7430" width="13.28515625" style="103" customWidth="1"/>
    <col min="7431" max="7431" width="13.140625" style="103" bestFit="1" customWidth="1"/>
    <col min="7432" max="7432" width="16.28515625" style="103" customWidth="1"/>
    <col min="7433" max="7433" width="14.5703125" style="103" customWidth="1"/>
    <col min="7434" max="7434" width="5" style="103" customWidth="1"/>
    <col min="7435" max="7435" width="19.7109375" style="103" bestFit="1" customWidth="1"/>
    <col min="7436" max="7436" width="14.140625" style="103" customWidth="1"/>
    <col min="7437" max="7437" width="12.85546875" style="103" customWidth="1"/>
    <col min="7438" max="7438" width="18.140625" style="103" customWidth="1"/>
    <col min="7439" max="7439" width="16.28515625" style="103" customWidth="1"/>
    <col min="7440" max="7680" width="11.42578125" style="103"/>
    <col min="7681" max="7681" width="6.7109375" style="103" customWidth="1"/>
    <col min="7682" max="7682" width="14.5703125" style="103" customWidth="1"/>
    <col min="7683" max="7683" width="20.140625" style="103" customWidth="1"/>
    <col min="7684" max="7684" width="13" style="103" customWidth="1"/>
    <col min="7685" max="7685" width="10" style="103" customWidth="1"/>
    <col min="7686" max="7686" width="13.28515625" style="103" customWidth="1"/>
    <col min="7687" max="7687" width="13.140625" style="103" bestFit="1" customWidth="1"/>
    <col min="7688" max="7688" width="16.28515625" style="103" customWidth="1"/>
    <col min="7689" max="7689" width="14.5703125" style="103" customWidth="1"/>
    <col min="7690" max="7690" width="5" style="103" customWidth="1"/>
    <col min="7691" max="7691" width="19.7109375" style="103" bestFit="1" customWidth="1"/>
    <col min="7692" max="7692" width="14.140625" style="103" customWidth="1"/>
    <col min="7693" max="7693" width="12.85546875" style="103" customWidth="1"/>
    <col min="7694" max="7694" width="18.140625" style="103" customWidth="1"/>
    <col min="7695" max="7695" width="16.28515625" style="103" customWidth="1"/>
    <col min="7696" max="7936" width="11.42578125" style="103"/>
    <col min="7937" max="7937" width="6.7109375" style="103" customWidth="1"/>
    <col min="7938" max="7938" width="14.5703125" style="103" customWidth="1"/>
    <col min="7939" max="7939" width="20.140625" style="103" customWidth="1"/>
    <col min="7940" max="7940" width="13" style="103" customWidth="1"/>
    <col min="7941" max="7941" width="10" style="103" customWidth="1"/>
    <col min="7942" max="7942" width="13.28515625" style="103" customWidth="1"/>
    <col min="7943" max="7943" width="13.140625" style="103" bestFit="1" customWidth="1"/>
    <col min="7944" max="7944" width="16.28515625" style="103" customWidth="1"/>
    <col min="7945" max="7945" width="14.5703125" style="103" customWidth="1"/>
    <col min="7946" max="7946" width="5" style="103" customWidth="1"/>
    <col min="7947" max="7947" width="19.7109375" style="103" bestFit="1" customWidth="1"/>
    <col min="7948" max="7948" width="14.140625" style="103" customWidth="1"/>
    <col min="7949" max="7949" width="12.85546875" style="103" customWidth="1"/>
    <col min="7950" max="7950" width="18.140625" style="103" customWidth="1"/>
    <col min="7951" max="7951" width="16.28515625" style="103" customWidth="1"/>
    <col min="7952" max="8192" width="11.42578125" style="103"/>
    <col min="8193" max="8193" width="6.7109375" style="103" customWidth="1"/>
    <col min="8194" max="8194" width="14.5703125" style="103" customWidth="1"/>
    <col min="8195" max="8195" width="20.140625" style="103" customWidth="1"/>
    <col min="8196" max="8196" width="13" style="103" customWidth="1"/>
    <col min="8197" max="8197" width="10" style="103" customWidth="1"/>
    <col min="8198" max="8198" width="13.28515625" style="103" customWidth="1"/>
    <col min="8199" max="8199" width="13.140625" style="103" bestFit="1" customWidth="1"/>
    <col min="8200" max="8200" width="16.28515625" style="103" customWidth="1"/>
    <col min="8201" max="8201" width="14.5703125" style="103" customWidth="1"/>
    <col min="8202" max="8202" width="5" style="103" customWidth="1"/>
    <col min="8203" max="8203" width="19.7109375" style="103" bestFit="1" customWidth="1"/>
    <col min="8204" max="8204" width="14.140625" style="103" customWidth="1"/>
    <col min="8205" max="8205" width="12.85546875" style="103" customWidth="1"/>
    <col min="8206" max="8206" width="18.140625" style="103" customWidth="1"/>
    <col min="8207" max="8207" width="16.28515625" style="103" customWidth="1"/>
    <col min="8208" max="8448" width="11.42578125" style="103"/>
    <col min="8449" max="8449" width="6.7109375" style="103" customWidth="1"/>
    <col min="8450" max="8450" width="14.5703125" style="103" customWidth="1"/>
    <col min="8451" max="8451" width="20.140625" style="103" customWidth="1"/>
    <col min="8452" max="8452" width="13" style="103" customWidth="1"/>
    <col min="8453" max="8453" width="10" style="103" customWidth="1"/>
    <col min="8454" max="8454" width="13.28515625" style="103" customWidth="1"/>
    <col min="8455" max="8455" width="13.140625" style="103" bestFit="1" customWidth="1"/>
    <col min="8456" max="8456" width="16.28515625" style="103" customWidth="1"/>
    <col min="8457" max="8457" width="14.5703125" style="103" customWidth="1"/>
    <col min="8458" max="8458" width="5" style="103" customWidth="1"/>
    <col min="8459" max="8459" width="19.7109375" style="103" bestFit="1" customWidth="1"/>
    <col min="8460" max="8460" width="14.140625" style="103" customWidth="1"/>
    <col min="8461" max="8461" width="12.85546875" style="103" customWidth="1"/>
    <col min="8462" max="8462" width="18.140625" style="103" customWidth="1"/>
    <col min="8463" max="8463" width="16.28515625" style="103" customWidth="1"/>
    <col min="8464" max="8704" width="11.42578125" style="103"/>
    <col min="8705" max="8705" width="6.7109375" style="103" customWidth="1"/>
    <col min="8706" max="8706" width="14.5703125" style="103" customWidth="1"/>
    <col min="8707" max="8707" width="20.140625" style="103" customWidth="1"/>
    <col min="8708" max="8708" width="13" style="103" customWidth="1"/>
    <col min="8709" max="8709" width="10" style="103" customWidth="1"/>
    <col min="8710" max="8710" width="13.28515625" style="103" customWidth="1"/>
    <col min="8711" max="8711" width="13.140625" style="103" bestFit="1" customWidth="1"/>
    <col min="8712" max="8712" width="16.28515625" style="103" customWidth="1"/>
    <col min="8713" max="8713" width="14.5703125" style="103" customWidth="1"/>
    <col min="8714" max="8714" width="5" style="103" customWidth="1"/>
    <col min="8715" max="8715" width="19.7109375" style="103" bestFit="1" customWidth="1"/>
    <col min="8716" max="8716" width="14.140625" style="103" customWidth="1"/>
    <col min="8717" max="8717" width="12.85546875" style="103" customWidth="1"/>
    <col min="8718" max="8718" width="18.140625" style="103" customWidth="1"/>
    <col min="8719" max="8719" width="16.28515625" style="103" customWidth="1"/>
    <col min="8720" max="8960" width="11.42578125" style="103"/>
    <col min="8961" max="8961" width="6.7109375" style="103" customWidth="1"/>
    <col min="8962" max="8962" width="14.5703125" style="103" customWidth="1"/>
    <col min="8963" max="8963" width="20.140625" style="103" customWidth="1"/>
    <col min="8964" max="8964" width="13" style="103" customWidth="1"/>
    <col min="8965" max="8965" width="10" style="103" customWidth="1"/>
    <col min="8966" max="8966" width="13.28515625" style="103" customWidth="1"/>
    <col min="8967" max="8967" width="13.140625" style="103" bestFit="1" customWidth="1"/>
    <col min="8968" max="8968" width="16.28515625" style="103" customWidth="1"/>
    <col min="8969" max="8969" width="14.5703125" style="103" customWidth="1"/>
    <col min="8970" max="8970" width="5" style="103" customWidth="1"/>
    <col min="8971" max="8971" width="19.7109375" style="103" bestFit="1" customWidth="1"/>
    <col min="8972" max="8972" width="14.140625" style="103" customWidth="1"/>
    <col min="8973" max="8973" width="12.85546875" style="103" customWidth="1"/>
    <col min="8974" max="8974" width="18.140625" style="103" customWidth="1"/>
    <col min="8975" max="8975" width="16.28515625" style="103" customWidth="1"/>
    <col min="8976" max="9216" width="11.42578125" style="103"/>
    <col min="9217" max="9217" width="6.7109375" style="103" customWidth="1"/>
    <col min="9218" max="9218" width="14.5703125" style="103" customWidth="1"/>
    <col min="9219" max="9219" width="20.140625" style="103" customWidth="1"/>
    <col min="9220" max="9220" width="13" style="103" customWidth="1"/>
    <col min="9221" max="9221" width="10" style="103" customWidth="1"/>
    <col min="9222" max="9222" width="13.28515625" style="103" customWidth="1"/>
    <col min="9223" max="9223" width="13.140625" style="103" bestFit="1" customWidth="1"/>
    <col min="9224" max="9224" width="16.28515625" style="103" customWidth="1"/>
    <col min="9225" max="9225" width="14.5703125" style="103" customWidth="1"/>
    <col min="9226" max="9226" width="5" style="103" customWidth="1"/>
    <col min="9227" max="9227" width="19.7109375" style="103" bestFit="1" customWidth="1"/>
    <col min="9228" max="9228" width="14.140625" style="103" customWidth="1"/>
    <col min="9229" max="9229" width="12.85546875" style="103" customWidth="1"/>
    <col min="9230" max="9230" width="18.140625" style="103" customWidth="1"/>
    <col min="9231" max="9231" width="16.28515625" style="103" customWidth="1"/>
    <col min="9232" max="9472" width="11.42578125" style="103"/>
    <col min="9473" max="9473" width="6.7109375" style="103" customWidth="1"/>
    <col min="9474" max="9474" width="14.5703125" style="103" customWidth="1"/>
    <col min="9475" max="9475" width="20.140625" style="103" customWidth="1"/>
    <col min="9476" max="9476" width="13" style="103" customWidth="1"/>
    <col min="9477" max="9477" width="10" style="103" customWidth="1"/>
    <col min="9478" max="9478" width="13.28515625" style="103" customWidth="1"/>
    <col min="9479" max="9479" width="13.140625" style="103" bestFit="1" customWidth="1"/>
    <col min="9480" max="9480" width="16.28515625" style="103" customWidth="1"/>
    <col min="9481" max="9481" width="14.5703125" style="103" customWidth="1"/>
    <col min="9482" max="9482" width="5" style="103" customWidth="1"/>
    <col min="9483" max="9483" width="19.7109375" style="103" bestFit="1" customWidth="1"/>
    <col min="9484" max="9484" width="14.140625" style="103" customWidth="1"/>
    <col min="9485" max="9485" width="12.85546875" style="103" customWidth="1"/>
    <col min="9486" max="9486" width="18.140625" style="103" customWidth="1"/>
    <col min="9487" max="9487" width="16.28515625" style="103" customWidth="1"/>
    <col min="9488" max="9728" width="11.42578125" style="103"/>
    <col min="9729" max="9729" width="6.7109375" style="103" customWidth="1"/>
    <col min="9730" max="9730" width="14.5703125" style="103" customWidth="1"/>
    <col min="9731" max="9731" width="20.140625" style="103" customWidth="1"/>
    <col min="9732" max="9732" width="13" style="103" customWidth="1"/>
    <col min="9733" max="9733" width="10" style="103" customWidth="1"/>
    <col min="9734" max="9734" width="13.28515625" style="103" customWidth="1"/>
    <col min="9735" max="9735" width="13.140625" style="103" bestFit="1" customWidth="1"/>
    <col min="9736" max="9736" width="16.28515625" style="103" customWidth="1"/>
    <col min="9737" max="9737" width="14.5703125" style="103" customWidth="1"/>
    <col min="9738" max="9738" width="5" style="103" customWidth="1"/>
    <col min="9739" max="9739" width="19.7109375" style="103" bestFit="1" customWidth="1"/>
    <col min="9740" max="9740" width="14.140625" style="103" customWidth="1"/>
    <col min="9741" max="9741" width="12.85546875" style="103" customWidth="1"/>
    <col min="9742" max="9742" width="18.140625" style="103" customWidth="1"/>
    <col min="9743" max="9743" width="16.28515625" style="103" customWidth="1"/>
    <col min="9744" max="9984" width="11.42578125" style="103"/>
    <col min="9985" max="9985" width="6.7109375" style="103" customWidth="1"/>
    <col min="9986" max="9986" width="14.5703125" style="103" customWidth="1"/>
    <col min="9987" max="9987" width="20.140625" style="103" customWidth="1"/>
    <col min="9988" max="9988" width="13" style="103" customWidth="1"/>
    <col min="9989" max="9989" width="10" style="103" customWidth="1"/>
    <col min="9990" max="9990" width="13.28515625" style="103" customWidth="1"/>
    <col min="9991" max="9991" width="13.140625" style="103" bestFit="1" customWidth="1"/>
    <col min="9992" max="9992" width="16.28515625" style="103" customWidth="1"/>
    <col min="9993" max="9993" width="14.5703125" style="103" customWidth="1"/>
    <col min="9994" max="9994" width="5" style="103" customWidth="1"/>
    <col min="9995" max="9995" width="19.7109375" style="103" bestFit="1" customWidth="1"/>
    <col min="9996" max="9996" width="14.140625" style="103" customWidth="1"/>
    <col min="9997" max="9997" width="12.85546875" style="103" customWidth="1"/>
    <col min="9998" max="9998" width="18.140625" style="103" customWidth="1"/>
    <col min="9999" max="9999" width="16.28515625" style="103" customWidth="1"/>
    <col min="10000" max="10240" width="11.42578125" style="103"/>
    <col min="10241" max="10241" width="6.7109375" style="103" customWidth="1"/>
    <col min="10242" max="10242" width="14.5703125" style="103" customWidth="1"/>
    <col min="10243" max="10243" width="20.140625" style="103" customWidth="1"/>
    <col min="10244" max="10244" width="13" style="103" customWidth="1"/>
    <col min="10245" max="10245" width="10" style="103" customWidth="1"/>
    <col min="10246" max="10246" width="13.28515625" style="103" customWidth="1"/>
    <col min="10247" max="10247" width="13.140625" style="103" bestFit="1" customWidth="1"/>
    <col min="10248" max="10248" width="16.28515625" style="103" customWidth="1"/>
    <col min="10249" max="10249" width="14.5703125" style="103" customWidth="1"/>
    <col min="10250" max="10250" width="5" style="103" customWidth="1"/>
    <col min="10251" max="10251" width="19.7109375" style="103" bestFit="1" customWidth="1"/>
    <col min="10252" max="10252" width="14.140625" style="103" customWidth="1"/>
    <col min="10253" max="10253" width="12.85546875" style="103" customWidth="1"/>
    <col min="10254" max="10254" width="18.140625" style="103" customWidth="1"/>
    <col min="10255" max="10255" width="16.28515625" style="103" customWidth="1"/>
    <col min="10256" max="10496" width="11.42578125" style="103"/>
    <col min="10497" max="10497" width="6.7109375" style="103" customWidth="1"/>
    <col min="10498" max="10498" width="14.5703125" style="103" customWidth="1"/>
    <col min="10499" max="10499" width="20.140625" style="103" customWidth="1"/>
    <col min="10500" max="10500" width="13" style="103" customWidth="1"/>
    <col min="10501" max="10501" width="10" style="103" customWidth="1"/>
    <col min="10502" max="10502" width="13.28515625" style="103" customWidth="1"/>
    <col min="10503" max="10503" width="13.140625" style="103" bestFit="1" customWidth="1"/>
    <col min="10504" max="10504" width="16.28515625" style="103" customWidth="1"/>
    <col min="10505" max="10505" width="14.5703125" style="103" customWidth="1"/>
    <col min="10506" max="10506" width="5" style="103" customWidth="1"/>
    <col min="10507" max="10507" width="19.7109375" style="103" bestFit="1" customWidth="1"/>
    <col min="10508" max="10508" width="14.140625" style="103" customWidth="1"/>
    <col min="10509" max="10509" width="12.85546875" style="103" customWidth="1"/>
    <col min="10510" max="10510" width="18.140625" style="103" customWidth="1"/>
    <col min="10511" max="10511" width="16.28515625" style="103" customWidth="1"/>
    <col min="10512" max="10752" width="11.42578125" style="103"/>
    <col min="10753" max="10753" width="6.7109375" style="103" customWidth="1"/>
    <col min="10754" max="10754" width="14.5703125" style="103" customWidth="1"/>
    <col min="10755" max="10755" width="20.140625" style="103" customWidth="1"/>
    <col min="10756" max="10756" width="13" style="103" customWidth="1"/>
    <col min="10757" max="10757" width="10" style="103" customWidth="1"/>
    <col min="10758" max="10758" width="13.28515625" style="103" customWidth="1"/>
    <col min="10759" max="10759" width="13.140625" style="103" bestFit="1" customWidth="1"/>
    <col min="10760" max="10760" width="16.28515625" style="103" customWidth="1"/>
    <col min="10761" max="10761" width="14.5703125" style="103" customWidth="1"/>
    <col min="10762" max="10762" width="5" style="103" customWidth="1"/>
    <col min="10763" max="10763" width="19.7109375" style="103" bestFit="1" customWidth="1"/>
    <col min="10764" max="10764" width="14.140625" style="103" customWidth="1"/>
    <col min="10765" max="10765" width="12.85546875" style="103" customWidth="1"/>
    <col min="10766" max="10766" width="18.140625" style="103" customWidth="1"/>
    <col min="10767" max="10767" width="16.28515625" style="103" customWidth="1"/>
    <col min="10768" max="11008" width="11.42578125" style="103"/>
    <col min="11009" max="11009" width="6.7109375" style="103" customWidth="1"/>
    <col min="11010" max="11010" width="14.5703125" style="103" customWidth="1"/>
    <col min="11011" max="11011" width="20.140625" style="103" customWidth="1"/>
    <col min="11012" max="11012" width="13" style="103" customWidth="1"/>
    <col min="11013" max="11013" width="10" style="103" customWidth="1"/>
    <col min="11014" max="11014" width="13.28515625" style="103" customWidth="1"/>
    <col min="11015" max="11015" width="13.140625" style="103" bestFit="1" customWidth="1"/>
    <col min="11016" max="11016" width="16.28515625" style="103" customWidth="1"/>
    <col min="11017" max="11017" width="14.5703125" style="103" customWidth="1"/>
    <col min="11018" max="11018" width="5" style="103" customWidth="1"/>
    <col min="11019" max="11019" width="19.7109375" style="103" bestFit="1" customWidth="1"/>
    <col min="11020" max="11020" width="14.140625" style="103" customWidth="1"/>
    <col min="11021" max="11021" width="12.85546875" style="103" customWidth="1"/>
    <col min="11022" max="11022" width="18.140625" style="103" customWidth="1"/>
    <col min="11023" max="11023" width="16.28515625" style="103" customWidth="1"/>
    <col min="11024" max="11264" width="11.42578125" style="103"/>
    <col min="11265" max="11265" width="6.7109375" style="103" customWidth="1"/>
    <col min="11266" max="11266" width="14.5703125" style="103" customWidth="1"/>
    <col min="11267" max="11267" width="20.140625" style="103" customWidth="1"/>
    <col min="11268" max="11268" width="13" style="103" customWidth="1"/>
    <col min="11269" max="11269" width="10" style="103" customWidth="1"/>
    <col min="11270" max="11270" width="13.28515625" style="103" customWidth="1"/>
    <col min="11271" max="11271" width="13.140625" style="103" bestFit="1" customWidth="1"/>
    <col min="11272" max="11272" width="16.28515625" style="103" customWidth="1"/>
    <col min="11273" max="11273" width="14.5703125" style="103" customWidth="1"/>
    <col min="11274" max="11274" width="5" style="103" customWidth="1"/>
    <col min="11275" max="11275" width="19.7109375" style="103" bestFit="1" customWidth="1"/>
    <col min="11276" max="11276" width="14.140625" style="103" customWidth="1"/>
    <col min="11277" max="11277" width="12.85546875" style="103" customWidth="1"/>
    <col min="11278" max="11278" width="18.140625" style="103" customWidth="1"/>
    <col min="11279" max="11279" width="16.28515625" style="103" customWidth="1"/>
    <col min="11280" max="11520" width="11.42578125" style="103"/>
    <col min="11521" max="11521" width="6.7109375" style="103" customWidth="1"/>
    <col min="11522" max="11522" width="14.5703125" style="103" customWidth="1"/>
    <col min="11523" max="11523" width="20.140625" style="103" customWidth="1"/>
    <col min="11524" max="11524" width="13" style="103" customWidth="1"/>
    <col min="11525" max="11525" width="10" style="103" customWidth="1"/>
    <col min="11526" max="11526" width="13.28515625" style="103" customWidth="1"/>
    <col min="11527" max="11527" width="13.140625" style="103" bestFit="1" customWidth="1"/>
    <col min="11528" max="11528" width="16.28515625" style="103" customWidth="1"/>
    <col min="11529" max="11529" width="14.5703125" style="103" customWidth="1"/>
    <col min="11530" max="11530" width="5" style="103" customWidth="1"/>
    <col min="11531" max="11531" width="19.7109375" style="103" bestFit="1" customWidth="1"/>
    <col min="11532" max="11532" width="14.140625" style="103" customWidth="1"/>
    <col min="11533" max="11533" width="12.85546875" style="103" customWidth="1"/>
    <col min="11534" max="11534" width="18.140625" style="103" customWidth="1"/>
    <col min="11535" max="11535" width="16.28515625" style="103" customWidth="1"/>
    <col min="11536" max="11776" width="11.42578125" style="103"/>
    <col min="11777" max="11777" width="6.7109375" style="103" customWidth="1"/>
    <col min="11778" max="11778" width="14.5703125" style="103" customWidth="1"/>
    <col min="11779" max="11779" width="20.140625" style="103" customWidth="1"/>
    <col min="11780" max="11780" width="13" style="103" customWidth="1"/>
    <col min="11781" max="11781" width="10" style="103" customWidth="1"/>
    <col min="11782" max="11782" width="13.28515625" style="103" customWidth="1"/>
    <col min="11783" max="11783" width="13.140625" style="103" bestFit="1" customWidth="1"/>
    <col min="11784" max="11784" width="16.28515625" style="103" customWidth="1"/>
    <col min="11785" max="11785" width="14.5703125" style="103" customWidth="1"/>
    <col min="11786" max="11786" width="5" style="103" customWidth="1"/>
    <col min="11787" max="11787" width="19.7109375" style="103" bestFit="1" customWidth="1"/>
    <col min="11788" max="11788" width="14.140625" style="103" customWidth="1"/>
    <col min="11789" max="11789" width="12.85546875" style="103" customWidth="1"/>
    <col min="11790" max="11790" width="18.140625" style="103" customWidth="1"/>
    <col min="11791" max="11791" width="16.28515625" style="103" customWidth="1"/>
    <col min="11792" max="12032" width="11.42578125" style="103"/>
    <col min="12033" max="12033" width="6.7109375" style="103" customWidth="1"/>
    <col min="12034" max="12034" width="14.5703125" style="103" customWidth="1"/>
    <col min="12035" max="12035" width="20.140625" style="103" customWidth="1"/>
    <col min="12036" max="12036" width="13" style="103" customWidth="1"/>
    <col min="12037" max="12037" width="10" style="103" customWidth="1"/>
    <col min="12038" max="12038" width="13.28515625" style="103" customWidth="1"/>
    <col min="12039" max="12039" width="13.140625" style="103" bestFit="1" customWidth="1"/>
    <col min="12040" max="12040" width="16.28515625" style="103" customWidth="1"/>
    <col min="12041" max="12041" width="14.5703125" style="103" customWidth="1"/>
    <col min="12042" max="12042" width="5" style="103" customWidth="1"/>
    <col min="12043" max="12043" width="19.7109375" style="103" bestFit="1" customWidth="1"/>
    <col min="12044" max="12044" width="14.140625" style="103" customWidth="1"/>
    <col min="12045" max="12045" width="12.85546875" style="103" customWidth="1"/>
    <col min="12046" max="12046" width="18.140625" style="103" customWidth="1"/>
    <col min="12047" max="12047" width="16.28515625" style="103" customWidth="1"/>
    <col min="12048" max="12288" width="11.42578125" style="103"/>
    <col min="12289" max="12289" width="6.7109375" style="103" customWidth="1"/>
    <col min="12290" max="12290" width="14.5703125" style="103" customWidth="1"/>
    <col min="12291" max="12291" width="20.140625" style="103" customWidth="1"/>
    <col min="12292" max="12292" width="13" style="103" customWidth="1"/>
    <col min="12293" max="12293" width="10" style="103" customWidth="1"/>
    <col min="12294" max="12294" width="13.28515625" style="103" customWidth="1"/>
    <col min="12295" max="12295" width="13.140625" style="103" bestFit="1" customWidth="1"/>
    <col min="12296" max="12296" width="16.28515625" style="103" customWidth="1"/>
    <col min="12297" max="12297" width="14.5703125" style="103" customWidth="1"/>
    <col min="12298" max="12298" width="5" style="103" customWidth="1"/>
    <col min="12299" max="12299" width="19.7109375" style="103" bestFit="1" customWidth="1"/>
    <col min="12300" max="12300" width="14.140625" style="103" customWidth="1"/>
    <col min="12301" max="12301" width="12.85546875" style="103" customWidth="1"/>
    <col min="12302" max="12302" width="18.140625" style="103" customWidth="1"/>
    <col min="12303" max="12303" width="16.28515625" style="103" customWidth="1"/>
    <col min="12304" max="12544" width="11.42578125" style="103"/>
    <col min="12545" max="12545" width="6.7109375" style="103" customWidth="1"/>
    <col min="12546" max="12546" width="14.5703125" style="103" customWidth="1"/>
    <col min="12547" max="12547" width="20.140625" style="103" customWidth="1"/>
    <col min="12548" max="12548" width="13" style="103" customWidth="1"/>
    <col min="12549" max="12549" width="10" style="103" customWidth="1"/>
    <col min="12550" max="12550" width="13.28515625" style="103" customWidth="1"/>
    <col min="12551" max="12551" width="13.140625" style="103" bestFit="1" customWidth="1"/>
    <col min="12552" max="12552" width="16.28515625" style="103" customWidth="1"/>
    <col min="12553" max="12553" width="14.5703125" style="103" customWidth="1"/>
    <col min="12554" max="12554" width="5" style="103" customWidth="1"/>
    <col min="12555" max="12555" width="19.7109375" style="103" bestFit="1" customWidth="1"/>
    <col min="12556" max="12556" width="14.140625" style="103" customWidth="1"/>
    <col min="12557" max="12557" width="12.85546875" style="103" customWidth="1"/>
    <col min="12558" max="12558" width="18.140625" style="103" customWidth="1"/>
    <col min="12559" max="12559" width="16.28515625" style="103" customWidth="1"/>
    <col min="12560" max="12800" width="11.42578125" style="103"/>
    <col min="12801" max="12801" width="6.7109375" style="103" customWidth="1"/>
    <col min="12802" max="12802" width="14.5703125" style="103" customWidth="1"/>
    <col min="12803" max="12803" width="20.140625" style="103" customWidth="1"/>
    <col min="12804" max="12804" width="13" style="103" customWidth="1"/>
    <col min="12805" max="12805" width="10" style="103" customWidth="1"/>
    <col min="12806" max="12806" width="13.28515625" style="103" customWidth="1"/>
    <col min="12807" max="12807" width="13.140625" style="103" bestFit="1" customWidth="1"/>
    <col min="12808" max="12808" width="16.28515625" style="103" customWidth="1"/>
    <col min="12809" max="12809" width="14.5703125" style="103" customWidth="1"/>
    <col min="12810" max="12810" width="5" style="103" customWidth="1"/>
    <col min="12811" max="12811" width="19.7109375" style="103" bestFit="1" customWidth="1"/>
    <col min="12812" max="12812" width="14.140625" style="103" customWidth="1"/>
    <col min="12813" max="12813" width="12.85546875" style="103" customWidth="1"/>
    <col min="12814" max="12814" width="18.140625" style="103" customWidth="1"/>
    <col min="12815" max="12815" width="16.28515625" style="103" customWidth="1"/>
    <col min="12816" max="13056" width="11.42578125" style="103"/>
    <col min="13057" max="13057" width="6.7109375" style="103" customWidth="1"/>
    <col min="13058" max="13058" width="14.5703125" style="103" customWidth="1"/>
    <col min="13059" max="13059" width="20.140625" style="103" customWidth="1"/>
    <col min="13060" max="13060" width="13" style="103" customWidth="1"/>
    <col min="13061" max="13061" width="10" style="103" customWidth="1"/>
    <col min="13062" max="13062" width="13.28515625" style="103" customWidth="1"/>
    <col min="13063" max="13063" width="13.140625" style="103" bestFit="1" customWidth="1"/>
    <col min="13064" max="13064" width="16.28515625" style="103" customWidth="1"/>
    <col min="13065" max="13065" width="14.5703125" style="103" customWidth="1"/>
    <col min="13066" max="13066" width="5" style="103" customWidth="1"/>
    <col min="13067" max="13067" width="19.7109375" style="103" bestFit="1" customWidth="1"/>
    <col min="13068" max="13068" width="14.140625" style="103" customWidth="1"/>
    <col min="13069" max="13069" width="12.85546875" style="103" customWidth="1"/>
    <col min="13070" max="13070" width="18.140625" style="103" customWidth="1"/>
    <col min="13071" max="13071" width="16.28515625" style="103" customWidth="1"/>
    <col min="13072" max="13312" width="11.42578125" style="103"/>
    <col min="13313" max="13313" width="6.7109375" style="103" customWidth="1"/>
    <col min="13314" max="13314" width="14.5703125" style="103" customWidth="1"/>
    <col min="13315" max="13315" width="20.140625" style="103" customWidth="1"/>
    <col min="13316" max="13316" width="13" style="103" customWidth="1"/>
    <col min="13317" max="13317" width="10" style="103" customWidth="1"/>
    <col min="13318" max="13318" width="13.28515625" style="103" customWidth="1"/>
    <col min="13319" max="13319" width="13.140625" style="103" bestFit="1" customWidth="1"/>
    <col min="13320" max="13320" width="16.28515625" style="103" customWidth="1"/>
    <col min="13321" max="13321" width="14.5703125" style="103" customWidth="1"/>
    <col min="13322" max="13322" width="5" style="103" customWidth="1"/>
    <col min="13323" max="13323" width="19.7109375" style="103" bestFit="1" customWidth="1"/>
    <col min="13324" max="13324" width="14.140625" style="103" customWidth="1"/>
    <col min="13325" max="13325" width="12.85546875" style="103" customWidth="1"/>
    <col min="13326" max="13326" width="18.140625" style="103" customWidth="1"/>
    <col min="13327" max="13327" width="16.28515625" style="103" customWidth="1"/>
    <col min="13328" max="13568" width="11.42578125" style="103"/>
    <col min="13569" max="13569" width="6.7109375" style="103" customWidth="1"/>
    <col min="13570" max="13570" width="14.5703125" style="103" customWidth="1"/>
    <col min="13571" max="13571" width="20.140625" style="103" customWidth="1"/>
    <col min="13572" max="13572" width="13" style="103" customWidth="1"/>
    <col min="13573" max="13573" width="10" style="103" customWidth="1"/>
    <col min="13574" max="13574" width="13.28515625" style="103" customWidth="1"/>
    <col min="13575" max="13575" width="13.140625" style="103" bestFit="1" customWidth="1"/>
    <col min="13576" max="13576" width="16.28515625" style="103" customWidth="1"/>
    <col min="13577" max="13577" width="14.5703125" style="103" customWidth="1"/>
    <col min="13578" max="13578" width="5" style="103" customWidth="1"/>
    <col min="13579" max="13579" width="19.7109375" style="103" bestFit="1" customWidth="1"/>
    <col min="13580" max="13580" width="14.140625" style="103" customWidth="1"/>
    <col min="13581" max="13581" width="12.85546875" style="103" customWidth="1"/>
    <col min="13582" max="13582" width="18.140625" style="103" customWidth="1"/>
    <col min="13583" max="13583" width="16.28515625" style="103" customWidth="1"/>
    <col min="13584" max="13824" width="11.42578125" style="103"/>
    <col min="13825" max="13825" width="6.7109375" style="103" customWidth="1"/>
    <col min="13826" max="13826" width="14.5703125" style="103" customWidth="1"/>
    <col min="13827" max="13827" width="20.140625" style="103" customWidth="1"/>
    <col min="13828" max="13828" width="13" style="103" customWidth="1"/>
    <col min="13829" max="13829" width="10" style="103" customWidth="1"/>
    <col min="13830" max="13830" width="13.28515625" style="103" customWidth="1"/>
    <col min="13831" max="13831" width="13.140625" style="103" bestFit="1" customWidth="1"/>
    <col min="13832" max="13832" width="16.28515625" style="103" customWidth="1"/>
    <col min="13833" max="13833" width="14.5703125" style="103" customWidth="1"/>
    <col min="13834" max="13834" width="5" style="103" customWidth="1"/>
    <col min="13835" max="13835" width="19.7109375" style="103" bestFit="1" customWidth="1"/>
    <col min="13836" max="13836" width="14.140625" style="103" customWidth="1"/>
    <col min="13837" max="13837" width="12.85546875" style="103" customWidth="1"/>
    <col min="13838" max="13838" width="18.140625" style="103" customWidth="1"/>
    <col min="13839" max="13839" width="16.28515625" style="103" customWidth="1"/>
    <col min="13840" max="14080" width="11.42578125" style="103"/>
    <col min="14081" max="14081" width="6.7109375" style="103" customWidth="1"/>
    <col min="14082" max="14082" width="14.5703125" style="103" customWidth="1"/>
    <col min="14083" max="14083" width="20.140625" style="103" customWidth="1"/>
    <col min="14084" max="14084" width="13" style="103" customWidth="1"/>
    <col min="14085" max="14085" width="10" style="103" customWidth="1"/>
    <col min="14086" max="14086" width="13.28515625" style="103" customWidth="1"/>
    <col min="14087" max="14087" width="13.140625" style="103" bestFit="1" customWidth="1"/>
    <col min="14088" max="14088" width="16.28515625" style="103" customWidth="1"/>
    <col min="14089" max="14089" width="14.5703125" style="103" customWidth="1"/>
    <col min="14090" max="14090" width="5" style="103" customWidth="1"/>
    <col min="14091" max="14091" width="19.7109375" style="103" bestFit="1" customWidth="1"/>
    <col min="14092" max="14092" width="14.140625" style="103" customWidth="1"/>
    <col min="14093" max="14093" width="12.85546875" style="103" customWidth="1"/>
    <col min="14094" max="14094" width="18.140625" style="103" customWidth="1"/>
    <col min="14095" max="14095" width="16.28515625" style="103" customWidth="1"/>
    <col min="14096" max="14336" width="11.42578125" style="103"/>
    <col min="14337" max="14337" width="6.7109375" style="103" customWidth="1"/>
    <col min="14338" max="14338" width="14.5703125" style="103" customWidth="1"/>
    <col min="14339" max="14339" width="20.140625" style="103" customWidth="1"/>
    <col min="14340" max="14340" width="13" style="103" customWidth="1"/>
    <col min="14341" max="14341" width="10" style="103" customWidth="1"/>
    <col min="14342" max="14342" width="13.28515625" style="103" customWidth="1"/>
    <col min="14343" max="14343" width="13.140625" style="103" bestFit="1" customWidth="1"/>
    <col min="14344" max="14344" width="16.28515625" style="103" customWidth="1"/>
    <col min="14345" max="14345" width="14.5703125" style="103" customWidth="1"/>
    <col min="14346" max="14346" width="5" style="103" customWidth="1"/>
    <col min="14347" max="14347" width="19.7109375" style="103" bestFit="1" customWidth="1"/>
    <col min="14348" max="14348" width="14.140625" style="103" customWidth="1"/>
    <col min="14349" max="14349" width="12.85546875" style="103" customWidth="1"/>
    <col min="14350" max="14350" width="18.140625" style="103" customWidth="1"/>
    <col min="14351" max="14351" width="16.28515625" style="103" customWidth="1"/>
    <col min="14352" max="14592" width="11.42578125" style="103"/>
    <col min="14593" max="14593" width="6.7109375" style="103" customWidth="1"/>
    <col min="14594" max="14594" width="14.5703125" style="103" customWidth="1"/>
    <col min="14595" max="14595" width="20.140625" style="103" customWidth="1"/>
    <col min="14596" max="14596" width="13" style="103" customWidth="1"/>
    <col min="14597" max="14597" width="10" style="103" customWidth="1"/>
    <col min="14598" max="14598" width="13.28515625" style="103" customWidth="1"/>
    <col min="14599" max="14599" width="13.140625" style="103" bestFit="1" customWidth="1"/>
    <col min="14600" max="14600" width="16.28515625" style="103" customWidth="1"/>
    <col min="14601" max="14601" width="14.5703125" style="103" customWidth="1"/>
    <col min="14602" max="14602" width="5" style="103" customWidth="1"/>
    <col min="14603" max="14603" width="19.7109375" style="103" bestFit="1" customWidth="1"/>
    <col min="14604" max="14604" width="14.140625" style="103" customWidth="1"/>
    <col min="14605" max="14605" width="12.85546875" style="103" customWidth="1"/>
    <col min="14606" max="14606" width="18.140625" style="103" customWidth="1"/>
    <col min="14607" max="14607" width="16.28515625" style="103" customWidth="1"/>
    <col min="14608" max="14848" width="11.42578125" style="103"/>
    <col min="14849" max="14849" width="6.7109375" style="103" customWidth="1"/>
    <col min="14850" max="14850" width="14.5703125" style="103" customWidth="1"/>
    <col min="14851" max="14851" width="20.140625" style="103" customWidth="1"/>
    <col min="14852" max="14852" width="13" style="103" customWidth="1"/>
    <col min="14853" max="14853" width="10" style="103" customWidth="1"/>
    <col min="14854" max="14854" width="13.28515625" style="103" customWidth="1"/>
    <col min="14855" max="14855" width="13.140625" style="103" bestFit="1" customWidth="1"/>
    <col min="14856" max="14856" width="16.28515625" style="103" customWidth="1"/>
    <col min="14857" max="14857" width="14.5703125" style="103" customWidth="1"/>
    <col min="14858" max="14858" width="5" style="103" customWidth="1"/>
    <col min="14859" max="14859" width="19.7109375" style="103" bestFit="1" customWidth="1"/>
    <col min="14860" max="14860" width="14.140625" style="103" customWidth="1"/>
    <col min="14861" max="14861" width="12.85546875" style="103" customWidth="1"/>
    <col min="14862" max="14862" width="18.140625" style="103" customWidth="1"/>
    <col min="14863" max="14863" width="16.28515625" style="103" customWidth="1"/>
    <col min="14864" max="15104" width="11.42578125" style="103"/>
    <col min="15105" max="15105" width="6.7109375" style="103" customWidth="1"/>
    <col min="15106" max="15106" width="14.5703125" style="103" customWidth="1"/>
    <col min="15107" max="15107" width="20.140625" style="103" customWidth="1"/>
    <col min="15108" max="15108" width="13" style="103" customWidth="1"/>
    <col min="15109" max="15109" width="10" style="103" customWidth="1"/>
    <col min="15110" max="15110" width="13.28515625" style="103" customWidth="1"/>
    <col min="15111" max="15111" width="13.140625" style="103" bestFit="1" customWidth="1"/>
    <col min="15112" max="15112" width="16.28515625" style="103" customWidth="1"/>
    <col min="15113" max="15113" width="14.5703125" style="103" customWidth="1"/>
    <col min="15114" max="15114" width="5" style="103" customWidth="1"/>
    <col min="15115" max="15115" width="19.7109375" style="103" bestFit="1" customWidth="1"/>
    <col min="15116" max="15116" width="14.140625" style="103" customWidth="1"/>
    <col min="15117" max="15117" width="12.85546875" style="103" customWidth="1"/>
    <col min="15118" max="15118" width="18.140625" style="103" customWidth="1"/>
    <col min="15119" max="15119" width="16.28515625" style="103" customWidth="1"/>
    <col min="15120" max="15360" width="11.42578125" style="103"/>
    <col min="15361" max="15361" width="6.7109375" style="103" customWidth="1"/>
    <col min="15362" max="15362" width="14.5703125" style="103" customWidth="1"/>
    <col min="15363" max="15363" width="20.140625" style="103" customWidth="1"/>
    <col min="15364" max="15364" width="13" style="103" customWidth="1"/>
    <col min="15365" max="15365" width="10" style="103" customWidth="1"/>
    <col min="15366" max="15366" width="13.28515625" style="103" customWidth="1"/>
    <col min="15367" max="15367" width="13.140625" style="103" bestFit="1" customWidth="1"/>
    <col min="15368" max="15368" width="16.28515625" style="103" customWidth="1"/>
    <col min="15369" max="15369" width="14.5703125" style="103" customWidth="1"/>
    <col min="15370" max="15370" width="5" style="103" customWidth="1"/>
    <col min="15371" max="15371" width="19.7109375" style="103" bestFit="1" customWidth="1"/>
    <col min="15372" max="15372" width="14.140625" style="103" customWidth="1"/>
    <col min="15373" max="15373" width="12.85546875" style="103" customWidth="1"/>
    <col min="15374" max="15374" width="18.140625" style="103" customWidth="1"/>
    <col min="15375" max="15375" width="16.28515625" style="103" customWidth="1"/>
    <col min="15376" max="15616" width="11.42578125" style="103"/>
    <col min="15617" max="15617" width="6.7109375" style="103" customWidth="1"/>
    <col min="15618" max="15618" width="14.5703125" style="103" customWidth="1"/>
    <col min="15619" max="15619" width="20.140625" style="103" customWidth="1"/>
    <col min="15620" max="15620" width="13" style="103" customWidth="1"/>
    <col min="15621" max="15621" width="10" style="103" customWidth="1"/>
    <col min="15622" max="15622" width="13.28515625" style="103" customWidth="1"/>
    <col min="15623" max="15623" width="13.140625" style="103" bestFit="1" customWidth="1"/>
    <col min="15624" max="15624" width="16.28515625" style="103" customWidth="1"/>
    <col min="15625" max="15625" width="14.5703125" style="103" customWidth="1"/>
    <col min="15626" max="15626" width="5" style="103" customWidth="1"/>
    <col min="15627" max="15627" width="19.7109375" style="103" bestFit="1" customWidth="1"/>
    <col min="15628" max="15628" width="14.140625" style="103" customWidth="1"/>
    <col min="15629" max="15629" width="12.85546875" style="103" customWidth="1"/>
    <col min="15630" max="15630" width="18.140625" style="103" customWidth="1"/>
    <col min="15631" max="15631" width="16.28515625" style="103" customWidth="1"/>
    <col min="15632" max="15872" width="11.42578125" style="103"/>
    <col min="15873" max="15873" width="6.7109375" style="103" customWidth="1"/>
    <col min="15874" max="15874" width="14.5703125" style="103" customWidth="1"/>
    <col min="15875" max="15875" width="20.140625" style="103" customWidth="1"/>
    <col min="15876" max="15876" width="13" style="103" customWidth="1"/>
    <col min="15877" max="15877" width="10" style="103" customWidth="1"/>
    <col min="15878" max="15878" width="13.28515625" style="103" customWidth="1"/>
    <col min="15879" max="15879" width="13.140625" style="103" bestFit="1" customWidth="1"/>
    <col min="15880" max="15880" width="16.28515625" style="103" customWidth="1"/>
    <col min="15881" max="15881" width="14.5703125" style="103" customWidth="1"/>
    <col min="15882" max="15882" width="5" style="103" customWidth="1"/>
    <col min="15883" max="15883" width="19.7109375" style="103" bestFit="1" customWidth="1"/>
    <col min="15884" max="15884" width="14.140625" style="103" customWidth="1"/>
    <col min="15885" max="15885" width="12.85546875" style="103" customWidth="1"/>
    <col min="15886" max="15886" width="18.140625" style="103" customWidth="1"/>
    <col min="15887" max="15887" width="16.28515625" style="103" customWidth="1"/>
    <col min="15888" max="16128" width="11.42578125" style="103"/>
    <col min="16129" max="16129" width="6.7109375" style="103" customWidth="1"/>
    <col min="16130" max="16130" width="14.5703125" style="103" customWidth="1"/>
    <col min="16131" max="16131" width="20.140625" style="103" customWidth="1"/>
    <col min="16132" max="16132" width="13" style="103" customWidth="1"/>
    <col min="16133" max="16133" width="10" style="103" customWidth="1"/>
    <col min="16134" max="16134" width="13.28515625" style="103" customWidth="1"/>
    <col min="16135" max="16135" width="13.140625" style="103" bestFit="1" customWidth="1"/>
    <col min="16136" max="16136" width="16.28515625" style="103" customWidth="1"/>
    <col min="16137" max="16137" width="14.5703125" style="103" customWidth="1"/>
    <col min="16138" max="16138" width="5" style="103" customWidth="1"/>
    <col min="16139" max="16139" width="19.7109375" style="103" bestFit="1" customWidth="1"/>
    <col min="16140" max="16140" width="14.140625" style="103" customWidth="1"/>
    <col min="16141" max="16141" width="12.85546875" style="103" customWidth="1"/>
    <col min="16142" max="16142" width="18.140625" style="103" customWidth="1"/>
    <col min="16143" max="16143" width="16.28515625" style="103" customWidth="1"/>
    <col min="16144" max="16384" width="11.42578125" style="103"/>
  </cols>
  <sheetData>
    <row r="1" spans="1:15" ht="12" thickBot="1"/>
    <row r="2" spans="1:15" ht="12" thickTop="1">
      <c r="B2" s="249" t="s">
        <v>0</v>
      </c>
      <c r="C2" s="250"/>
      <c r="D2" s="254" t="s">
        <v>61</v>
      </c>
      <c r="E2" s="255"/>
      <c r="F2" s="255"/>
      <c r="G2" s="255"/>
      <c r="H2" s="255"/>
      <c r="I2" s="256"/>
      <c r="K2" s="105" t="s">
        <v>1</v>
      </c>
    </row>
    <row r="3" spans="1:15">
      <c r="B3" s="230" t="s">
        <v>2</v>
      </c>
      <c r="C3" s="231"/>
      <c r="D3" s="257"/>
      <c r="E3" s="258"/>
      <c r="F3" s="258"/>
      <c r="G3" s="258"/>
      <c r="H3" s="258"/>
      <c r="I3" s="259"/>
      <c r="K3" s="106">
        <v>0.04</v>
      </c>
    </row>
    <row r="4" spans="1:15">
      <c r="B4" s="242" t="s">
        <v>3</v>
      </c>
      <c r="C4" s="231"/>
      <c r="D4" s="260"/>
      <c r="E4" s="261"/>
      <c r="F4" s="261"/>
      <c r="G4" s="261"/>
      <c r="H4" s="261"/>
      <c r="I4" s="262"/>
      <c r="K4" s="107">
        <v>0.06</v>
      </c>
    </row>
    <row r="5" spans="1:15">
      <c r="B5" s="242" t="s">
        <v>4</v>
      </c>
      <c r="C5" s="231"/>
      <c r="D5" s="243"/>
      <c r="E5" s="233"/>
      <c r="F5" s="233"/>
      <c r="G5" s="233"/>
      <c r="H5" s="233"/>
      <c r="I5" s="234"/>
      <c r="K5" s="107">
        <v>0.4</v>
      </c>
      <c r="M5" s="244" t="s">
        <v>5</v>
      </c>
      <c r="N5" s="244"/>
      <c r="O5" s="244"/>
    </row>
    <row r="6" spans="1:15" ht="12" thickBot="1">
      <c r="B6" s="246"/>
      <c r="C6" s="247"/>
      <c r="D6" s="247"/>
      <c r="E6" s="247"/>
      <c r="F6" s="247"/>
      <c r="G6" s="247"/>
      <c r="H6" s="247"/>
      <c r="I6" s="248"/>
      <c r="K6" s="108">
        <v>0.5</v>
      </c>
      <c r="M6" s="245"/>
      <c r="N6" s="245"/>
      <c r="O6" s="245"/>
    </row>
    <row r="7" spans="1:15" ht="135.75" thickTop="1">
      <c r="B7" s="249" t="s">
        <v>6</v>
      </c>
      <c r="C7" s="250"/>
      <c r="D7" s="251"/>
      <c r="E7" s="252"/>
      <c r="F7" s="252"/>
      <c r="G7" s="252"/>
      <c r="H7" s="252"/>
      <c r="I7" s="253"/>
      <c r="K7" s="109" t="s">
        <v>7</v>
      </c>
    </row>
    <row r="8" spans="1:15">
      <c r="B8" s="230" t="s">
        <v>2</v>
      </c>
      <c r="C8" s="231"/>
      <c r="D8" s="232"/>
      <c r="E8" s="233"/>
      <c r="F8" s="233"/>
      <c r="G8" s="233"/>
      <c r="H8" s="233"/>
      <c r="I8" s="234"/>
      <c r="K8" s="235" t="s">
        <v>8</v>
      </c>
      <c r="L8" s="236"/>
      <c r="M8" s="236"/>
      <c r="N8" s="236"/>
      <c r="O8" s="237"/>
    </row>
    <row r="9" spans="1:15">
      <c r="B9" s="230" t="s">
        <v>9</v>
      </c>
      <c r="C9" s="231"/>
      <c r="D9" s="233"/>
      <c r="E9" s="233"/>
      <c r="F9" s="110" t="s">
        <v>10</v>
      </c>
      <c r="G9" s="111">
        <f ca="1">TODAY()</f>
        <v>42288</v>
      </c>
      <c r="H9" s="112" t="s">
        <v>11</v>
      </c>
      <c r="I9" s="113">
        <v>15</v>
      </c>
      <c r="K9" s="217" t="s">
        <v>12</v>
      </c>
      <c r="L9" s="75">
        <f>K3</f>
        <v>0.04</v>
      </c>
      <c r="M9" s="76">
        <f>SUMIF($G$13:$G$36,L9,$F$13:$F$36)</f>
        <v>90</v>
      </c>
      <c r="N9" s="77" t="s">
        <v>13</v>
      </c>
      <c r="O9" s="78">
        <f>M9*L9</f>
        <v>3.6</v>
      </c>
    </row>
    <row r="10" spans="1:15" ht="16.5" customHeight="1" thickBot="1">
      <c r="B10" s="238"/>
      <c r="C10" s="238"/>
      <c r="D10" s="238"/>
      <c r="E10" s="238"/>
      <c r="F10" s="238"/>
      <c r="G10" s="238"/>
      <c r="H10" s="238"/>
      <c r="I10" s="239"/>
      <c r="K10" s="217"/>
      <c r="L10" s="75">
        <f>K4</f>
        <v>0.06</v>
      </c>
      <c r="M10" s="76">
        <f>SUMIF($G$13:$G$36,L10,$F$13:$F$36)</f>
        <v>315</v>
      </c>
      <c r="N10" s="77" t="s">
        <v>13</v>
      </c>
      <c r="O10" s="78">
        <f>M10*L10</f>
        <v>18.899999999999999</v>
      </c>
    </row>
    <row r="11" spans="1:15">
      <c r="A11" s="114"/>
      <c r="B11" s="240" t="s">
        <v>14</v>
      </c>
      <c r="C11" s="223" t="s">
        <v>15</v>
      </c>
      <c r="D11" s="223" t="s">
        <v>16</v>
      </c>
      <c r="E11" s="223" t="s">
        <v>17</v>
      </c>
      <c r="F11" s="223" t="s">
        <v>18</v>
      </c>
      <c r="G11" s="79" t="s">
        <v>19</v>
      </c>
      <c r="H11" s="79" t="s">
        <v>19</v>
      </c>
      <c r="I11" s="226" t="s">
        <v>20</v>
      </c>
      <c r="K11" s="217"/>
      <c r="L11" s="75">
        <f>K5</f>
        <v>0.4</v>
      </c>
      <c r="M11" s="76">
        <f>SUMIF($G$13:$G$36,L11,$F$13:$F$36)</f>
        <v>45</v>
      </c>
      <c r="N11" s="77" t="s">
        <v>13</v>
      </c>
      <c r="O11" s="78">
        <f>M11*L11</f>
        <v>18</v>
      </c>
    </row>
    <row r="12" spans="1:15">
      <c r="A12" s="114"/>
      <c r="B12" s="241"/>
      <c r="C12" s="225"/>
      <c r="D12" s="225"/>
      <c r="E12" s="224"/>
      <c r="F12" s="225"/>
      <c r="G12" s="79" t="s">
        <v>21</v>
      </c>
      <c r="H12" s="79" t="s">
        <v>22</v>
      </c>
      <c r="I12" s="227"/>
      <c r="K12" s="217"/>
      <c r="L12" s="75">
        <f>K6</f>
        <v>0.5</v>
      </c>
      <c r="M12" s="76">
        <f>SUMIF($G$13:$G$36,L12,$F$13:$F$36)</f>
        <v>45</v>
      </c>
      <c r="N12" s="77" t="s">
        <v>13</v>
      </c>
      <c r="O12" s="78">
        <f>M12*L12</f>
        <v>22.5</v>
      </c>
    </row>
    <row r="13" spans="1:15">
      <c r="A13" s="114"/>
      <c r="B13" s="80">
        <v>1</v>
      </c>
      <c r="C13" s="81" t="s">
        <v>23</v>
      </c>
      <c r="D13" s="82">
        <v>45</v>
      </c>
      <c r="E13" s="82">
        <v>2</v>
      </c>
      <c r="F13" s="83">
        <f>IF(E13&gt;=1,D13*E13,0)</f>
        <v>90</v>
      </c>
      <c r="G13" s="84">
        <v>0.04</v>
      </c>
      <c r="H13" s="83">
        <f>IF(OR(OR(ISBLANK(G13),ISTEXT(G13),F13&lt;0)),0,G13*F13)</f>
        <v>3.6</v>
      </c>
      <c r="I13" s="85">
        <f>IF(E13&gt;0,F13-H13," ")</f>
        <v>86.4</v>
      </c>
      <c r="K13" s="217"/>
      <c r="L13" s="75" t="str">
        <f>K7</f>
        <v>Sin descuento</v>
      </c>
      <c r="M13" s="76">
        <f>SUMIF($G$13:$G$36,L13,$F$13:$F$36)</f>
        <v>90</v>
      </c>
      <c r="N13" s="77" t="s">
        <v>13</v>
      </c>
      <c r="O13" s="78">
        <f>IF(ISNUMBER(L13),M13*L13,0)</f>
        <v>0</v>
      </c>
    </row>
    <row r="14" spans="1:15" ht="12.75" thickBot="1">
      <c r="A14" s="114"/>
      <c r="B14" s="80">
        <v>2</v>
      </c>
      <c r="C14" s="81" t="s">
        <v>24</v>
      </c>
      <c r="D14" s="82">
        <v>45</v>
      </c>
      <c r="E14" s="82">
        <v>2</v>
      </c>
      <c r="F14" s="83">
        <f t="shared" ref="F14:F36" si="0">IF(E14&gt;=1,D14*E14,0)</f>
        <v>90</v>
      </c>
      <c r="G14" s="84">
        <v>0.06</v>
      </c>
      <c r="H14" s="83">
        <f t="shared" ref="H14:H36" si="1">IF(OR(OR(ISBLANK(G14),ISTEXT(G14),F14&lt;0)),0,G14*F14)</f>
        <v>5.3999999999999995</v>
      </c>
      <c r="I14" s="85">
        <f t="shared" ref="I14:I36" si="2">IF(E14&gt;0,F14-H14," ")</f>
        <v>84.6</v>
      </c>
      <c r="K14" s="212" t="s">
        <v>25</v>
      </c>
      <c r="L14" s="213"/>
      <c r="M14" s="86">
        <f>SUM(M9:M13)</f>
        <v>585</v>
      </c>
      <c r="N14" s="87" t="s">
        <v>13</v>
      </c>
      <c r="O14" s="88">
        <f>SUM(O9:O13)</f>
        <v>63</v>
      </c>
    </row>
    <row r="15" spans="1:15" ht="12.75" thickTop="1" thickBot="1">
      <c r="A15" s="114"/>
      <c r="B15" s="80">
        <v>3</v>
      </c>
      <c r="C15" s="81" t="s">
        <v>26</v>
      </c>
      <c r="D15" s="82">
        <v>45</v>
      </c>
      <c r="E15" s="82">
        <v>1</v>
      </c>
      <c r="F15" s="83">
        <f t="shared" si="0"/>
        <v>45</v>
      </c>
      <c r="G15" s="84">
        <v>0.4</v>
      </c>
      <c r="H15" s="83">
        <f t="shared" si="1"/>
        <v>18</v>
      </c>
      <c r="I15" s="85">
        <f t="shared" si="2"/>
        <v>27</v>
      </c>
    </row>
    <row r="16" spans="1:15" ht="12" thickTop="1">
      <c r="A16" s="114"/>
      <c r="B16" s="80">
        <v>4</v>
      </c>
      <c r="C16" s="81" t="s">
        <v>27</v>
      </c>
      <c r="D16" s="82">
        <v>45</v>
      </c>
      <c r="E16" s="82">
        <v>1</v>
      </c>
      <c r="F16" s="83">
        <f t="shared" si="0"/>
        <v>45</v>
      </c>
      <c r="G16" s="84">
        <v>0.5</v>
      </c>
      <c r="H16" s="83">
        <f t="shared" si="1"/>
        <v>22.5</v>
      </c>
      <c r="I16" s="85">
        <f t="shared" si="2"/>
        <v>22.5</v>
      </c>
      <c r="K16" s="214" t="s">
        <v>28</v>
      </c>
      <c r="L16" s="228"/>
      <c r="M16" s="228"/>
      <c r="N16" s="228"/>
      <c r="O16" s="229"/>
    </row>
    <row r="17" spans="1:15">
      <c r="A17" s="114"/>
      <c r="B17" s="80">
        <v>5</v>
      </c>
      <c r="C17" s="81" t="s">
        <v>29</v>
      </c>
      <c r="D17" s="82">
        <v>45</v>
      </c>
      <c r="E17" s="82">
        <v>2</v>
      </c>
      <c r="F17" s="83">
        <f t="shared" si="0"/>
        <v>90</v>
      </c>
      <c r="G17" s="84" t="s">
        <v>7</v>
      </c>
      <c r="H17" s="83">
        <f t="shared" si="1"/>
        <v>0</v>
      </c>
      <c r="I17" s="85">
        <f t="shared" si="2"/>
        <v>90</v>
      </c>
      <c r="K17" s="217" t="s">
        <v>12</v>
      </c>
      <c r="L17" s="75">
        <f>K3</f>
        <v>0.04</v>
      </c>
      <c r="M17" s="76">
        <f>SUMPRODUCT(($G$13:$G$36=L17)*$F$13:$F$36)</f>
        <v>90</v>
      </c>
      <c r="N17" s="77" t="s">
        <v>13</v>
      </c>
      <c r="O17" s="78">
        <f>M17*L17</f>
        <v>3.6</v>
      </c>
    </row>
    <row r="18" spans="1:15">
      <c r="A18" s="114"/>
      <c r="B18" s="80">
        <v>6</v>
      </c>
      <c r="C18" s="81" t="s">
        <v>30</v>
      </c>
      <c r="D18" s="82">
        <v>45</v>
      </c>
      <c r="E18" s="82">
        <v>5</v>
      </c>
      <c r="F18" s="83">
        <f t="shared" si="0"/>
        <v>225</v>
      </c>
      <c r="G18" s="84">
        <v>0.06</v>
      </c>
      <c r="H18" s="83">
        <f t="shared" si="1"/>
        <v>13.5</v>
      </c>
      <c r="I18" s="85">
        <f t="shared" si="2"/>
        <v>211.5</v>
      </c>
      <c r="K18" s="217"/>
      <c r="L18" s="75">
        <f>K4</f>
        <v>0.06</v>
      </c>
      <c r="M18" s="76">
        <f t="shared" ref="M18:M21" si="3">SUMPRODUCT(($G$13:$G$36=L18)*$F$13:$F$36)</f>
        <v>315</v>
      </c>
      <c r="N18" s="77" t="s">
        <v>13</v>
      </c>
      <c r="O18" s="78">
        <f>M18*L18</f>
        <v>18.899999999999999</v>
      </c>
    </row>
    <row r="19" spans="1:15">
      <c r="A19" s="114"/>
      <c r="B19" s="80">
        <v>7</v>
      </c>
      <c r="C19" s="81" t="s">
        <v>31</v>
      </c>
      <c r="D19" s="82"/>
      <c r="E19" s="82"/>
      <c r="F19" s="83">
        <f t="shared" si="0"/>
        <v>0</v>
      </c>
      <c r="G19" s="84"/>
      <c r="H19" s="83">
        <f t="shared" si="1"/>
        <v>0</v>
      </c>
      <c r="I19" s="85" t="str">
        <f t="shared" si="2"/>
        <v xml:space="preserve"> </v>
      </c>
      <c r="K19" s="217"/>
      <c r="L19" s="75">
        <f>K5</f>
        <v>0.4</v>
      </c>
      <c r="M19" s="76">
        <f t="shared" si="3"/>
        <v>45</v>
      </c>
      <c r="N19" s="77" t="s">
        <v>13</v>
      </c>
      <c r="O19" s="78">
        <f>M19*L19</f>
        <v>18</v>
      </c>
    </row>
    <row r="20" spans="1:15">
      <c r="A20" s="114"/>
      <c r="B20" s="80">
        <v>8</v>
      </c>
      <c r="C20" s="81" t="s">
        <v>32</v>
      </c>
      <c r="D20" s="82"/>
      <c r="E20" s="82"/>
      <c r="F20" s="83">
        <f t="shared" si="0"/>
        <v>0</v>
      </c>
      <c r="G20" s="84"/>
      <c r="H20" s="83">
        <f t="shared" si="1"/>
        <v>0</v>
      </c>
      <c r="I20" s="85" t="str">
        <f t="shared" si="2"/>
        <v xml:space="preserve"> </v>
      </c>
      <c r="K20" s="217"/>
      <c r="L20" s="75">
        <f>K6</f>
        <v>0.5</v>
      </c>
      <c r="M20" s="76">
        <f t="shared" si="3"/>
        <v>45</v>
      </c>
      <c r="N20" s="77" t="s">
        <v>13</v>
      </c>
      <c r="O20" s="78">
        <f>M20*L20</f>
        <v>22.5</v>
      </c>
    </row>
    <row r="21" spans="1:15">
      <c r="A21" s="114"/>
      <c r="B21" s="80">
        <v>9</v>
      </c>
      <c r="C21" s="81" t="s">
        <v>33</v>
      </c>
      <c r="D21" s="82"/>
      <c r="E21" s="82"/>
      <c r="F21" s="83">
        <f t="shared" si="0"/>
        <v>0</v>
      </c>
      <c r="G21" s="84"/>
      <c r="H21" s="83">
        <f t="shared" si="1"/>
        <v>0</v>
      </c>
      <c r="I21" s="85" t="str">
        <f t="shared" si="2"/>
        <v xml:space="preserve"> </v>
      </c>
      <c r="K21" s="217"/>
      <c r="L21" s="75" t="str">
        <f>K7</f>
        <v>Sin descuento</v>
      </c>
      <c r="M21" s="76">
        <f t="shared" si="3"/>
        <v>90</v>
      </c>
      <c r="N21" s="77" t="s">
        <v>13</v>
      </c>
      <c r="O21" s="78">
        <f>IF(ISNUMBER(L21),M21*L21,0)</f>
        <v>0</v>
      </c>
    </row>
    <row r="22" spans="1:15" ht="12.75" thickBot="1">
      <c r="A22" s="114"/>
      <c r="B22" s="80">
        <v>10</v>
      </c>
      <c r="C22" s="81" t="s">
        <v>34</v>
      </c>
      <c r="D22" s="82"/>
      <c r="E22" s="82"/>
      <c r="F22" s="83">
        <f t="shared" si="0"/>
        <v>0</v>
      </c>
      <c r="G22" s="84"/>
      <c r="H22" s="83">
        <f t="shared" si="1"/>
        <v>0</v>
      </c>
      <c r="I22" s="85" t="str">
        <f t="shared" si="2"/>
        <v xml:space="preserve"> </v>
      </c>
      <c r="K22" s="212" t="s">
        <v>25</v>
      </c>
      <c r="L22" s="213"/>
      <c r="M22" s="86">
        <f>SUM(M17:M21)</f>
        <v>585</v>
      </c>
      <c r="N22" s="87" t="s">
        <v>13</v>
      </c>
      <c r="O22" s="88">
        <f>SUM(O17:O21)</f>
        <v>63</v>
      </c>
    </row>
    <row r="23" spans="1:15" ht="12.75" thickTop="1" thickBot="1">
      <c r="A23" s="114"/>
      <c r="B23" s="80">
        <v>9</v>
      </c>
      <c r="C23" s="81" t="s">
        <v>33</v>
      </c>
      <c r="D23" s="82"/>
      <c r="E23" s="82"/>
      <c r="F23" s="83">
        <f t="shared" si="0"/>
        <v>0</v>
      </c>
      <c r="G23" s="84"/>
      <c r="H23" s="83">
        <f t="shared" si="1"/>
        <v>0</v>
      </c>
      <c r="I23" s="85" t="str">
        <f t="shared" si="2"/>
        <v xml:space="preserve"> </v>
      </c>
    </row>
    <row r="24" spans="1:15" ht="12" thickTop="1">
      <c r="A24" s="114"/>
      <c r="B24" s="80">
        <v>12</v>
      </c>
      <c r="C24" s="81" t="s">
        <v>35</v>
      </c>
      <c r="D24" s="82"/>
      <c r="E24" s="82"/>
      <c r="F24" s="83">
        <f t="shared" si="0"/>
        <v>0</v>
      </c>
      <c r="G24" s="84"/>
      <c r="H24" s="83">
        <f t="shared" si="1"/>
        <v>0</v>
      </c>
      <c r="I24" s="85" t="str">
        <f t="shared" si="2"/>
        <v xml:space="preserve"> </v>
      </c>
      <c r="K24" s="214" t="s">
        <v>36</v>
      </c>
      <c r="L24" s="215"/>
      <c r="M24" s="215"/>
      <c r="N24" s="215"/>
      <c r="O24" s="216"/>
    </row>
    <row r="25" spans="1:15">
      <c r="A25" s="114"/>
      <c r="B25" s="80">
        <v>13</v>
      </c>
      <c r="C25" s="81" t="s">
        <v>37</v>
      </c>
      <c r="D25" s="82"/>
      <c r="E25" s="82"/>
      <c r="F25" s="83">
        <f t="shared" si="0"/>
        <v>0</v>
      </c>
      <c r="G25" s="84"/>
      <c r="H25" s="83">
        <f t="shared" si="1"/>
        <v>0</v>
      </c>
      <c r="I25" s="85" t="str">
        <f t="shared" si="2"/>
        <v xml:space="preserve"> </v>
      </c>
      <c r="K25" s="217" t="s">
        <v>12</v>
      </c>
      <c r="L25" s="75">
        <f>K3</f>
        <v>0.04</v>
      </c>
      <c r="M25" s="76">
        <f>SUMIFS(F13:F36,G13:G36,L25)</f>
        <v>90</v>
      </c>
      <c r="N25" s="77" t="s">
        <v>13</v>
      </c>
      <c r="O25" s="78">
        <f>M25*L25</f>
        <v>3.6</v>
      </c>
    </row>
    <row r="26" spans="1:15">
      <c r="A26" s="114"/>
      <c r="B26" s="80">
        <v>14</v>
      </c>
      <c r="C26" s="81" t="s">
        <v>38</v>
      </c>
      <c r="D26" s="82"/>
      <c r="E26" s="82"/>
      <c r="F26" s="83">
        <f t="shared" si="0"/>
        <v>0</v>
      </c>
      <c r="G26" s="84"/>
      <c r="H26" s="83">
        <f t="shared" si="1"/>
        <v>0</v>
      </c>
      <c r="I26" s="85" t="str">
        <f t="shared" si="2"/>
        <v xml:space="preserve"> </v>
      </c>
      <c r="K26" s="217"/>
      <c r="L26" s="75">
        <f>K4</f>
        <v>0.06</v>
      </c>
      <c r="M26" s="76">
        <f>SUMIFS(F14:F37,G14:G37,L26)</f>
        <v>315</v>
      </c>
      <c r="N26" s="77" t="s">
        <v>13</v>
      </c>
      <c r="O26" s="78">
        <f>M26*L26</f>
        <v>18.899999999999999</v>
      </c>
    </row>
    <row r="27" spans="1:15">
      <c r="A27" s="114"/>
      <c r="B27" s="80">
        <v>15</v>
      </c>
      <c r="C27" s="81" t="s">
        <v>39</v>
      </c>
      <c r="D27" s="82"/>
      <c r="E27" s="82"/>
      <c r="F27" s="83">
        <f t="shared" si="0"/>
        <v>0</v>
      </c>
      <c r="G27" s="84"/>
      <c r="H27" s="83">
        <f t="shared" si="1"/>
        <v>0</v>
      </c>
      <c r="I27" s="85" t="str">
        <f t="shared" si="2"/>
        <v xml:space="preserve"> </v>
      </c>
      <c r="K27" s="217"/>
      <c r="L27" s="75">
        <f>K5</f>
        <v>0.4</v>
      </c>
      <c r="M27" s="76">
        <f>SUMIFS(F15:F38,G15:G38,L27)</f>
        <v>45</v>
      </c>
      <c r="N27" s="77" t="s">
        <v>13</v>
      </c>
      <c r="O27" s="78">
        <f>M27*L27</f>
        <v>18</v>
      </c>
    </row>
    <row r="28" spans="1:15">
      <c r="A28" s="114"/>
      <c r="B28" s="80">
        <v>16</v>
      </c>
      <c r="C28" s="81" t="s">
        <v>40</v>
      </c>
      <c r="D28" s="82"/>
      <c r="E28" s="82"/>
      <c r="F28" s="83">
        <f t="shared" si="0"/>
        <v>0</v>
      </c>
      <c r="G28" s="84"/>
      <c r="H28" s="83">
        <f t="shared" si="1"/>
        <v>0</v>
      </c>
      <c r="I28" s="85" t="str">
        <f t="shared" si="2"/>
        <v xml:space="preserve"> </v>
      </c>
      <c r="K28" s="217"/>
      <c r="L28" s="75">
        <f>K6</f>
        <v>0.5</v>
      </c>
      <c r="M28" s="76">
        <f>SUMIFS(F16:F39,G16:G39,L28)</f>
        <v>45</v>
      </c>
      <c r="N28" s="77" t="s">
        <v>13</v>
      </c>
      <c r="O28" s="78">
        <f>M28*L28</f>
        <v>22.5</v>
      </c>
    </row>
    <row r="29" spans="1:15">
      <c r="A29" s="114"/>
      <c r="B29" s="80">
        <v>17</v>
      </c>
      <c r="C29" s="81" t="s">
        <v>41</v>
      </c>
      <c r="D29" s="82"/>
      <c r="E29" s="82"/>
      <c r="F29" s="83">
        <f t="shared" si="0"/>
        <v>0</v>
      </c>
      <c r="G29" s="84"/>
      <c r="H29" s="83">
        <f t="shared" si="1"/>
        <v>0</v>
      </c>
      <c r="I29" s="85" t="str">
        <f t="shared" si="2"/>
        <v xml:space="preserve"> </v>
      </c>
      <c r="K29" s="217"/>
      <c r="L29" s="75" t="str">
        <f>K7</f>
        <v>Sin descuento</v>
      </c>
      <c r="M29" s="76">
        <f>SUMIFS(F17:F40,G17:G40,L29)</f>
        <v>90</v>
      </c>
      <c r="N29" s="77" t="s">
        <v>13</v>
      </c>
      <c r="O29" s="78">
        <f>IF(ISNUMBER(L29),M29*L29,0)</f>
        <v>0</v>
      </c>
    </row>
    <row r="30" spans="1:15" ht="12.75" thickBot="1">
      <c r="A30" s="114"/>
      <c r="B30" s="80">
        <v>18</v>
      </c>
      <c r="C30" s="81" t="s">
        <v>42</v>
      </c>
      <c r="D30" s="82"/>
      <c r="E30" s="82"/>
      <c r="F30" s="83">
        <f t="shared" si="0"/>
        <v>0</v>
      </c>
      <c r="G30" s="84"/>
      <c r="H30" s="83">
        <f t="shared" si="1"/>
        <v>0</v>
      </c>
      <c r="I30" s="85" t="str">
        <f t="shared" si="2"/>
        <v xml:space="preserve"> </v>
      </c>
      <c r="K30" s="212" t="s">
        <v>25</v>
      </c>
      <c r="L30" s="213"/>
      <c r="M30" s="86">
        <f>SUM(M25:M29)</f>
        <v>585</v>
      </c>
      <c r="N30" s="87" t="s">
        <v>13</v>
      </c>
      <c r="O30" s="88">
        <f>SUM(O25:O29)</f>
        <v>63</v>
      </c>
    </row>
    <row r="31" spans="1:15" ht="12.75" thickTop="1" thickBot="1">
      <c r="A31" s="114"/>
      <c r="B31" s="80">
        <v>19</v>
      </c>
      <c r="C31" s="81" t="s">
        <v>43</v>
      </c>
      <c r="D31" s="82"/>
      <c r="E31" s="82"/>
      <c r="F31" s="83">
        <f t="shared" si="0"/>
        <v>0</v>
      </c>
      <c r="G31" s="84"/>
      <c r="H31" s="83">
        <f t="shared" si="1"/>
        <v>0</v>
      </c>
      <c r="I31" s="85" t="str">
        <f t="shared" si="2"/>
        <v xml:space="preserve"> </v>
      </c>
    </row>
    <row r="32" spans="1:15" ht="12" thickTop="1">
      <c r="A32" s="114"/>
      <c r="B32" s="80">
        <v>20</v>
      </c>
      <c r="C32" s="81" t="s">
        <v>44</v>
      </c>
      <c r="D32" s="82"/>
      <c r="E32" s="82"/>
      <c r="F32" s="83">
        <f t="shared" si="0"/>
        <v>0</v>
      </c>
      <c r="G32" s="84"/>
      <c r="H32" s="83">
        <f t="shared" si="1"/>
        <v>0</v>
      </c>
      <c r="I32" s="85" t="str">
        <f t="shared" si="2"/>
        <v xml:space="preserve"> </v>
      </c>
      <c r="K32" s="214" t="s">
        <v>45</v>
      </c>
      <c r="L32" s="218"/>
      <c r="M32" s="218"/>
      <c r="N32" s="218"/>
      <c r="O32" s="219"/>
    </row>
    <row r="33" spans="1:15">
      <c r="A33" s="114"/>
      <c r="B33" s="80">
        <v>21</v>
      </c>
      <c r="C33" s="81" t="s">
        <v>46</v>
      </c>
      <c r="D33" s="82"/>
      <c r="E33" s="82"/>
      <c r="F33" s="83">
        <f t="shared" si="0"/>
        <v>0</v>
      </c>
      <c r="G33" s="84"/>
      <c r="H33" s="83">
        <f t="shared" si="1"/>
        <v>0</v>
      </c>
      <c r="I33" s="85" t="str">
        <f t="shared" si="2"/>
        <v xml:space="preserve"> </v>
      </c>
      <c r="K33" s="220"/>
      <c r="L33" s="221"/>
      <c r="M33" s="221"/>
      <c r="N33" s="221"/>
      <c r="O33" s="222"/>
    </row>
    <row r="34" spans="1:15">
      <c r="A34" s="114"/>
      <c r="B34" s="80">
        <v>21</v>
      </c>
      <c r="C34" s="81" t="s">
        <v>46</v>
      </c>
      <c r="D34" s="82"/>
      <c r="E34" s="82"/>
      <c r="F34" s="83">
        <f t="shared" si="0"/>
        <v>0</v>
      </c>
      <c r="G34" s="84"/>
      <c r="H34" s="83">
        <f t="shared" si="1"/>
        <v>0</v>
      </c>
      <c r="I34" s="85" t="str">
        <f t="shared" si="2"/>
        <v xml:space="preserve"> </v>
      </c>
      <c r="K34" s="217" t="s">
        <v>12</v>
      </c>
      <c r="L34" s="75">
        <f>K3</f>
        <v>0.04</v>
      </c>
      <c r="M34" s="115">
        <f t="array" ref="M34">SUM(($G$13:$G$36=L34)*$F$13:$F$36)</f>
        <v>90</v>
      </c>
      <c r="N34" s="89" t="s">
        <v>13</v>
      </c>
      <c r="O34" s="90">
        <f>M34*L34</f>
        <v>3.6</v>
      </c>
    </row>
    <row r="35" spans="1:15">
      <c r="A35" s="114"/>
      <c r="B35" s="80">
        <v>23</v>
      </c>
      <c r="C35" s="81" t="s">
        <v>47</v>
      </c>
      <c r="D35" s="82"/>
      <c r="E35" s="82"/>
      <c r="F35" s="83">
        <f t="shared" si="0"/>
        <v>0</v>
      </c>
      <c r="G35" s="84"/>
      <c r="H35" s="83">
        <f t="shared" si="1"/>
        <v>0</v>
      </c>
      <c r="I35" s="85" t="str">
        <f t="shared" si="2"/>
        <v xml:space="preserve"> </v>
      </c>
      <c r="K35" s="217"/>
      <c r="L35" s="75">
        <f>K4</f>
        <v>0.06</v>
      </c>
      <c r="M35" s="115">
        <f t="array" ref="M35">SUM(($G$13:$G$36=L35)*$F$13:$F$36)</f>
        <v>315</v>
      </c>
      <c r="N35" s="89" t="s">
        <v>13</v>
      </c>
      <c r="O35" s="90">
        <f>M35*L35</f>
        <v>18.899999999999999</v>
      </c>
    </row>
    <row r="36" spans="1:15" ht="12" thickBot="1">
      <c r="A36" s="114"/>
      <c r="B36" s="91">
        <v>24</v>
      </c>
      <c r="C36" s="92" t="s">
        <v>48</v>
      </c>
      <c r="D36" s="93"/>
      <c r="E36" s="93"/>
      <c r="F36" s="94">
        <f t="shared" si="0"/>
        <v>0</v>
      </c>
      <c r="G36" s="95"/>
      <c r="H36" s="94">
        <f t="shared" si="1"/>
        <v>0</v>
      </c>
      <c r="I36" s="96" t="str">
        <f t="shared" si="2"/>
        <v xml:space="preserve"> </v>
      </c>
      <c r="K36" s="217"/>
      <c r="L36" s="75">
        <f>K5</f>
        <v>0.4</v>
      </c>
      <c r="M36" s="115">
        <f t="array" ref="M36">SUM(($G$13:$G$36=L36)*$F$13:$F$36)</f>
        <v>45</v>
      </c>
      <c r="N36" s="89" t="s">
        <v>13</v>
      </c>
      <c r="O36" s="90">
        <f>M36*L36</f>
        <v>18</v>
      </c>
    </row>
    <row r="37" spans="1:15" ht="12" thickTop="1">
      <c r="A37" s="114"/>
      <c r="B37" s="97"/>
      <c r="C37" s="97"/>
      <c r="D37" s="97"/>
      <c r="E37" s="97"/>
      <c r="F37" s="97"/>
      <c r="G37" s="208" t="s">
        <v>49</v>
      </c>
      <c r="H37" s="209"/>
      <c r="I37" s="98">
        <f>SUM(I13:I36)</f>
        <v>522</v>
      </c>
      <c r="K37" s="217"/>
      <c r="L37" s="75">
        <f>K6</f>
        <v>0.5</v>
      </c>
      <c r="M37" s="115">
        <f t="array" ref="M37">SUM(($G$13:$G$36=L37)*$F$13:$F$36)</f>
        <v>45</v>
      </c>
      <c r="N37" s="89" t="s">
        <v>13</v>
      </c>
      <c r="O37" s="90">
        <f>M37*L37</f>
        <v>22.5</v>
      </c>
    </row>
    <row r="38" spans="1:15">
      <c r="A38" s="114"/>
      <c r="B38" s="99"/>
      <c r="C38" s="99"/>
      <c r="D38" s="99"/>
      <c r="E38" s="99"/>
      <c r="F38" s="99"/>
      <c r="G38" s="100" t="s">
        <v>50</v>
      </c>
      <c r="H38" s="101">
        <v>0.16</v>
      </c>
      <c r="I38" s="102">
        <f>H38*I37</f>
        <v>83.52</v>
      </c>
      <c r="K38" s="217"/>
      <c r="L38" s="75" t="str">
        <f>K7</f>
        <v>Sin descuento</v>
      </c>
      <c r="M38" s="115">
        <f t="array" ref="M38">SUM(($G$13:$G$36=L38)*$F$13:$F$36)</f>
        <v>90</v>
      </c>
      <c r="N38" s="89" t="s">
        <v>13</v>
      </c>
      <c r="O38" s="90">
        <f>IF(ISNUMBER(L38),M38*L38,0)</f>
        <v>0</v>
      </c>
    </row>
    <row r="39" spans="1:15" ht="12.75" thickBot="1">
      <c r="G39" s="210" t="s">
        <v>51</v>
      </c>
      <c r="H39" s="211"/>
      <c r="I39" s="104">
        <f>I38+I37</f>
        <v>605.52</v>
      </c>
      <c r="K39" s="212" t="s">
        <v>25</v>
      </c>
      <c r="L39" s="213"/>
      <c r="M39" s="86">
        <f>SUM(M34:M38)</f>
        <v>585</v>
      </c>
      <c r="N39" s="87" t="s">
        <v>13</v>
      </c>
      <c r="O39" s="88">
        <f>SUM(O34:O38)</f>
        <v>63</v>
      </c>
    </row>
    <row r="40" spans="1:15" ht="12" thickTop="1"/>
    <row r="42" spans="1:15">
      <c r="I42" s="116"/>
      <c r="J42" s="116"/>
    </row>
    <row r="43" spans="1:15">
      <c r="I43" s="116"/>
    </row>
    <row r="44" spans="1:15">
      <c r="I44" s="116"/>
    </row>
    <row r="46" spans="1:15">
      <c r="I46" s="116"/>
    </row>
    <row r="47" spans="1:15">
      <c r="E47" s="117"/>
      <c r="F47" s="118"/>
      <c r="H47" s="116"/>
      <c r="I47" s="116"/>
    </row>
    <row r="48" spans="1:15">
      <c r="G48" s="118"/>
    </row>
  </sheetData>
  <mergeCells count="37">
    <mergeCell ref="B2:C2"/>
    <mergeCell ref="D2:I2"/>
    <mergeCell ref="B3:C3"/>
    <mergeCell ref="D3:I3"/>
    <mergeCell ref="B4:C4"/>
    <mergeCell ref="D4:I4"/>
    <mergeCell ref="B5:C5"/>
    <mergeCell ref="D5:I5"/>
    <mergeCell ref="M5:O6"/>
    <mergeCell ref="B6:I6"/>
    <mergeCell ref="B7:C7"/>
    <mergeCell ref="D7:I7"/>
    <mergeCell ref="K17:K21"/>
    <mergeCell ref="B8:C8"/>
    <mergeCell ref="D8:I8"/>
    <mergeCell ref="K8:O8"/>
    <mergeCell ref="B9:C9"/>
    <mergeCell ref="D9:E9"/>
    <mergeCell ref="K9:K13"/>
    <mergeCell ref="B10:I10"/>
    <mergeCell ref="B11:B12"/>
    <mergeCell ref="C11:C12"/>
    <mergeCell ref="D11:D12"/>
    <mergeCell ref="E11:E12"/>
    <mergeCell ref="F11:F12"/>
    <mergeCell ref="I11:I12"/>
    <mergeCell ref="K14:L14"/>
    <mergeCell ref="K16:O16"/>
    <mergeCell ref="G37:H37"/>
    <mergeCell ref="G39:H39"/>
    <mergeCell ref="K39:L39"/>
    <mergeCell ref="K22:L22"/>
    <mergeCell ref="K24:O24"/>
    <mergeCell ref="K25:K29"/>
    <mergeCell ref="K30:L30"/>
    <mergeCell ref="K32:O33"/>
    <mergeCell ref="K34:K38"/>
  </mergeCells>
  <conditionalFormatting sqref="B13:B36">
    <cfRule type="duplicateValues" dxfId="14" priority="12" stopIfTrue="1"/>
    <cfRule type="duplicateValues" dxfId="13" priority="14" stopIfTrue="1"/>
    <cfRule type="duplicateValues" dxfId="12" priority="15" stopIfTrue="1"/>
  </conditionalFormatting>
  <conditionalFormatting sqref="C13:C36">
    <cfRule type="duplicateValues" dxfId="11" priority="13" stopIfTrue="1"/>
  </conditionalFormatting>
  <conditionalFormatting sqref="G13:G36">
    <cfRule type="containsText" dxfId="10" priority="10" stopIfTrue="1" operator="containsText" text="sin descuento">
      <formula>NOT(ISERROR(SEARCH("sin descuento",G13)))</formula>
    </cfRule>
  </conditionalFormatting>
  <conditionalFormatting sqref="H13:H36">
    <cfRule type="cellIs" dxfId="9" priority="8" stopIfTrue="1" operator="equal">
      <formula>0</formula>
    </cfRule>
  </conditionalFormatting>
  <conditionalFormatting sqref="F13:F36">
    <cfRule type="cellIs" dxfId="8" priority="7" stopIfTrue="1" operator="equal">
      <formula>0</formula>
    </cfRule>
  </conditionalFormatting>
  <conditionalFormatting sqref="G13:G36 L9:L13 L17:L21 L25:L29 L34:L38">
    <cfRule type="expression" dxfId="7" priority="9" stopIfTrue="1">
      <formula>ISTEXT(G9)</formula>
    </cfRule>
    <cfRule type="cellIs" dxfId="6" priority="11" stopIfTrue="1" operator="greaterThan">
      <formula>0</formula>
    </cfRule>
  </conditionalFormatting>
  <conditionalFormatting sqref="L9">
    <cfRule type="cellIs" dxfId="5" priority="6" stopIfTrue="1" operator="equal">
      <formula>$L$9</formula>
    </cfRule>
  </conditionalFormatting>
  <conditionalFormatting sqref="K3:K7 L9:L13 L17:L21 L25:L29 L34:L38 G13:G36">
    <cfRule type="cellIs" dxfId="4" priority="1" operator="equal">
      <formula>$K$3</formula>
    </cfRule>
    <cfRule type="cellIs" dxfId="3" priority="2" operator="equal">
      <formula>$K$4</formula>
    </cfRule>
    <cfRule type="cellIs" dxfId="2" priority="3" stopIfTrue="1" operator="equal">
      <formula>$K$5</formula>
    </cfRule>
    <cfRule type="cellIs" dxfId="1" priority="4" stopIfTrue="1" operator="equal">
      <formula>$K$6</formula>
    </cfRule>
    <cfRule type="cellIs" dxfId="0" priority="5" stopIfTrue="1" operator="equal">
      <formula>$K$7</formula>
    </cfRule>
  </conditionalFormatting>
  <dataValidations count="4">
    <dataValidation type="list" allowBlank="1" showInputMessage="1" showErrorMessage="1" sqref="G13:G36 JC13:JC36 SY13:SY36 ACU13:ACU36 AMQ13:AMQ36 AWM13:AWM36 BGI13:BGI36 BQE13:BQE36 CAA13:CAA36 CJW13:CJW36 CTS13:CTS36 DDO13:DDO36 DNK13:DNK36 DXG13:DXG36 EHC13:EHC36 EQY13:EQY36 FAU13:FAU36 FKQ13:FKQ36 FUM13:FUM36 GEI13:GEI36 GOE13:GOE36 GYA13:GYA36 HHW13:HHW36 HRS13:HRS36 IBO13:IBO36 ILK13:ILK36 IVG13:IVG36 JFC13:JFC36 JOY13:JOY36 JYU13:JYU36 KIQ13:KIQ36 KSM13:KSM36 LCI13:LCI36 LME13:LME36 LWA13:LWA36 MFW13:MFW36 MPS13:MPS36 MZO13:MZO36 NJK13:NJK36 NTG13:NTG36 ODC13:ODC36 OMY13:OMY36 OWU13:OWU36 PGQ13:PGQ36 PQM13:PQM36 QAI13:QAI36 QKE13:QKE36 QUA13:QUA36 RDW13:RDW36 RNS13:RNS36 RXO13:RXO36 SHK13:SHK36 SRG13:SRG36 TBC13:TBC36 TKY13:TKY36 TUU13:TUU36 UEQ13:UEQ36 UOM13:UOM36 UYI13:UYI36 VIE13:VIE36 VSA13:VSA36 WBW13:WBW36 WLS13:WLS36 WVO13:WVO36 G65549:G65572 JC65549:JC65572 SY65549:SY65572 ACU65549:ACU65572 AMQ65549:AMQ65572 AWM65549:AWM65572 BGI65549:BGI65572 BQE65549:BQE65572 CAA65549:CAA65572 CJW65549:CJW65572 CTS65549:CTS65572 DDO65549:DDO65572 DNK65549:DNK65572 DXG65549:DXG65572 EHC65549:EHC65572 EQY65549:EQY65572 FAU65549:FAU65572 FKQ65549:FKQ65572 FUM65549:FUM65572 GEI65549:GEI65572 GOE65549:GOE65572 GYA65549:GYA65572 HHW65549:HHW65572 HRS65549:HRS65572 IBO65549:IBO65572 ILK65549:ILK65572 IVG65549:IVG65572 JFC65549:JFC65572 JOY65549:JOY65572 JYU65549:JYU65572 KIQ65549:KIQ65572 KSM65549:KSM65572 LCI65549:LCI65572 LME65549:LME65572 LWA65549:LWA65572 MFW65549:MFW65572 MPS65549:MPS65572 MZO65549:MZO65572 NJK65549:NJK65572 NTG65549:NTG65572 ODC65549:ODC65572 OMY65549:OMY65572 OWU65549:OWU65572 PGQ65549:PGQ65572 PQM65549:PQM65572 QAI65549:QAI65572 QKE65549:QKE65572 QUA65549:QUA65572 RDW65549:RDW65572 RNS65549:RNS65572 RXO65549:RXO65572 SHK65549:SHK65572 SRG65549:SRG65572 TBC65549:TBC65572 TKY65549:TKY65572 TUU65549:TUU65572 UEQ65549:UEQ65572 UOM65549:UOM65572 UYI65549:UYI65572 VIE65549:VIE65572 VSA65549:VSA65572 WBW65549:WBW65572 WLS65549:WLS65572 WVO65549:WVO65572 G131085:G131108 JC131085:JC131108 SY131085:SY131108 ACU131085:ACU131108 AMQ131085:AMQ131108 AWM131085:AWM131108 BGI131085:BGI131108 BQE131085:BQE131108 CAA131085:CAA131108 CJW131085:CJW131108 CTS131085:CTS131108 DDO131085:DDO131108 DNK131085:DNK131108 DXG131085:DXG131108 EHC131085:EHC131108 EQY131085:EQY131108 FAU131085:FAU131108 FKQ131085:FKQ131108 FUM131085:FUM131108 GEI131085:GEI131108 GOE131085:GOE131108 GYA131085:GYA131108 HHW131085:HHW131108 HRS131085:HRS131108 IBO131085:IBO131108 ILK131085:ILK131108 IVG131085:IVG131108 JFC131085:JFC131108 JOY131085:JOY131108 JYU131085:JYU131108 KIQ131085:KIQ131108 KSM131085:KSM131108 LCI131085:LCI131108 LME131085:LME131108 LWA131085:LWA131108 MFW131085:MFW131108 MPS131085:MPS131108 MZO131085:MZO131108 NJK131085:NJK131108 NTG131085:NTG131108 ODC131085:ODC131108 OMY131085:OMY131108 OWU131085:OWU131108 PGQ131085:PGQ131108 PQM131085:PQM131108 QAI131085:QAI131108 QKE131085:QKE131108 QUA131085:QUA131108 RDW131085:RDW131108 RNS131085:RNS131108 RXO131085:RXO131108 SHK131085:SHK131108 SRG131085:SRG131108 TBC131085:TBC131108 TKY131085:TKY131108 TUU131085:TUU131108 UEQ131085:UEQ131108 UOM131085:UOM131108 UYI131085:UYI131108 VIE131085:VIE131108 VSA131085:VSA131108 WBW131085:WBW131108 WLS131085:WLS131108 WVO131085:WVO131108 G196621:G196644 JC196621:JC196644 SY196621:SY196644 ACU196621:ACU196644 AMQ196621:AMQ196644 AWM196621:AWM196644 BGI196621:BGI196644 BQE196621:BQE196644 CAA196621:CAA196644 CJW196621:CJW196644 CTS196621:CTS196644 DDO196621:DDO196644 DNK196621:DNK196644 DXG196621:DXG196644 EHC196621:EHC196644 EQY196621:EQY196644 FAU196621:FAU196644 FKQ196621:FKQ196644 FUM196621:FUM196644 GEI196621:GEI196644 GOE196621:GOE196644 GYA196621:GYA196644 HHW196621:HHW196644 HRS196621:HRS196644 IBO196621:IBO196644 ILK196621:ILK196644 IVG196621:IVG196644 JFC196621:JFC196644 JOY196621:JOY196644 JYU196621:JYU196644 KIQ196621:KIQ196644 KSM196621:KSM196644 LCI196621:LCI196644 LME196621:LME196644 LWA196621:LWA196644 MFW196621:MFW196644 MPS196621:MPS196644 MZO196621:MZO196644 NJK196621:NJK196644 NTG196621:NTG196644 ODC196621:ODC196644 OMY196621:OMY196644 OWU196621:OWU196644 PGQ196621:PGQ196644 PQM196621:PQM196644 QAI196621:QAI196644 QKE196621:QKE196644 QUA196621:QUA196644 RDW196621:RDW196644 RNS196621:RNS196644 RXO196621:RXO196644 SHK196621:SHK196644 SRG196621:SRG196644 TBC196621:TBC196644 TKY196621:TKY196644 TUU196621:TUU196644 UEQ196621:UEQ196644 UOM196621:UOM196644 UYI196621:UYI196644 VIE196621:VIE196644 VSA196621:VSA196644 WBW196621:WBW196644 WLS196621:WLS196644 WVO196621:WVO196644 G262157:G262180 JC262157:JC262180 SY262157:SY262180 ACU262157:ACU262180 AMQ262157:AMQ262180 AWM262157:AWM262180 BGI262157:BGI262180 BQE262157:BQE262180 CAA262157:CAA262180 CJW262157:CJW262180 CTS262157:CTS262180 DDO262157:DDO262180 DNK262157:DNK262180 DXG262157:DXG262180 EHC262157:EHC262180 EQY262157:EQY262180 FAU262157:FAU262180 FKQ262157:FKQ262180 FUM262157:FUM262180 GEI262157:GEI262180 GOE262157:GOE262180 GYA262157:GYA262180 HHW262157:HHW262180 HRS262157:HRS262180 IBO262157:IBO262180 ILK262157:ILK262180 IVG262157:IVG262180 JFC262157:JFC262180 JOY262157:JOY262180 JYU262157:JYU262180 KIQ262157:KIQ262180 KSM262157:KSM262180 LCI262157:LCI262180 LME262157:LME262180 LWA262157:LWA262180 MFW262157:MFW262180 MPS262157:MPS262180 MZO262157:MZO262180 NJK262157:NJK262180 NTG262157:NTG262180 ODC262157:ODC262180 OMY262157:OMY262180 OWU262157:OWU262180 PGQ262157:PGQ262180 PQM262157:PQM262180 QAI262157:QAI262180 QKE262157:QKE262180 QUA262157:QUA262180 RDW262157:RDW262180 RNS262157:RNS262180 RXO262157:RXO262180 SHK262157:SHK262180 SRG262157:SRG262180 TBC262157:TBC262180 TKY262157:TKY262180 TUU262157:TUU262180 UEQ262157:UEQ262180 UOM262157:UOM262180 UYI262157:UYI262180 VIE262157:VIE262180 VSA262157:VSA262180 WBW262157:WBW262180 WLS262157:WLS262180 WVO262157:WVO262180 G327693:G327716 JC327693:JC327716 SY327693:SY327716 ACU327693:ACU327716 AMQ327693:AMQ327716 AWM327693:AWM327716 BGI327693:BGI327716 BQE327693:BQE327716 CAA327693:CAA327716 CJW327693:CJW327716 CTS327693:CTS327716 DDO327693:DDO327716 DNK327693:DNK327716 DXG327693:DXG327716 EHC327693:EHC327716 EQY327693:EQY327716 FAU327693:FAU327716 FKQ327693:FKQ327716 FUM327693:FUM327716 GEI327693:GEI327716 GOE327693:GOE327716 GYA327693:GYA327716 HHW327693:HHW327716 HRS327693:HRS327716 IBO327693:IBO327716 ILK327693:ILK327716 IVG327693:IVG327716 JFC327693:JFC327716 JOY327693:JOY327716 JYU327693:JYU327716 KIQ327693:KIQ327716 KSM327693:KSM327716 LCI327693:LCI327716 LME327693:LME327716 LWA327693:LWA327716 MFW327693:MFW327716 MPS327693:MPS327716 MZO327693:MZO327716 NJK327693:NJK327716 NTG327693:NTG327716 ODC327693:ODC327716 OMY327693:OMY327716 OWU327693:OWU327716 PGQ327693:PGQ327716 PQM327693:PQM327716 QAI327693:QAI327716 QKE327693:QKE327716 QUA327693:QUA327716 RDW327693:RDW327716 RNS327693:RNS327716 RXO327693:RXO327716 SHK327693:SHK327716 SRG327693:SRG327716 TBC327693:TBC327716 TKY327693:TKY327716 TUU327693:TUU327716 UEQ327693:UEQ327716 UOM327693:UOM327716 UYI327693:UYI327716 VIE327693:VIE327716 VSA327693:VSA327716 WBW327693:WBW327716 WLS327693:WLS327716 WVO327693:WVO327716 G393229:G393252 JC393229:JC393252 SY393229:SY393252 ACU393229:ACU393252 AMQ393229:AMQ393252 AWM393229:AWM393252 BGI393229:BGI393252 BQE393229:BQE393252 CAA393229:CAA393252 CJW393229:CJW393252 CTS393229:CTS393252 DDO393229:DDO393252 DNK393229:DNK393252 DXG393229:DXG393252 EHC393229:EHC393252 EQY393229:EQY393252 FAU393229:FAU393252 FKQ393229:FKQ393252 FUM393229:FUM393252 GEI393229:GEI393252 GOE393229:GOE393252 GYA393229:GYA393252 HHW393229:HHW393252 HRS393229:HRS393252 IBO393229:IBO393252 ILK393229:ILK393252 IVG393229:IVG393252 JFC393229:JFC393252 JOY393229:JOY393252 JYU393229:JYU393252 KIQ393229:KIQ393252 KSM393229:KSM393252 LCI393229:LCI393252 LME393229:LME393252 LWA393229:LWA393252 MFW393229:MFW393252 MPS393229:MPS393252 MZO393229:MZO393252 NJK393229:NJK393252 NTG393229:NTG393252 ODC393229:ODC393252 OMY393229:OMY393252 OWU393229:OWU393252 PGQ393229:PGQ393252 PQM393229:PQM393252 QAI393229:QAI393252 QKE393229:QKE393252 QUA393229:QUA393252 RDW393229:RDW393252 RNS393229:RNS393252 RXO393229:RXO393252 SHK393229:SHK393252 SRG393229:SRG393252 TBC393229:TBC393252 TKY393229:TKY393252 TUU393229:TUU393252 UEQ393229:UEQ393252 UOM393229:UOM393252 UYI393229:UYI393252 VIE393229:VIE393252 VSA393229:VSA393252 WBW393229:WBW393252 WLS393229:WLS393252 WVO393229:WVO393252 G458765:G458788 JC458765:JC458788 SY458765:SY458788 ACU458765:ACU458788 AMQ458765:AMQ458788 AWM458765:AWM458788 BGI458765:BGI458788 BQE458765:BQE458788 CAA458765:CAA458788 CJW458765:CJW458788 CTS458765:CTS458788 DDO458765:DDO458788 DNK458765:DNK458788 DXG458765:DXG458788 EHC458765:EHC458788 EQY458765:EQY458788 FAU458765:FAU458788 FKQ458765:FKQ458788 FUM458765:FUM458788 GEI458765:GEI458788 GOE458765:GOE458788 GYA458765:GYA458788 HHW458765:HHW458788 HRS458765:HRS458788 IBO458765:IBO458788 ILK458765:ILK458788 IVG458765:IVG458788 JFC458765:JFC458788 JOY458765:JOY458788 JYU458765:JYU458788 KIQ458765:KIQ458788 KSM458765:KSM458788 LCI458765:LCI458788 LME458765:LME458788 LWA458765:LWA458788 MFW458765:MFW458788 MPS458765:MPS458788 MZO458765:MZO458788 NJK458765:NJK458788 NTG458765:NTG458788 ODC458765:ODC458788 OMY458765:OMY458788 OWU458765:OWU458788 PGQ458765:PGQ458788 PQM458765:PQM458788 QAI458765:QAI458788 QKE458765:QKE458788 QUA458765:QUA458788 RDW458765:RDW458788 RNS458765:RNS458788 RXO458765:RXO458788 SHK458765:SHK458788 SRG458765:SRG458788 TBC458765:TBC458788 TKY458765:TKY458788 TUU458765:TUU458788 UEQ458765:UEQ458788 UOM458765:UOM458788 UYI458765:UYI458788 VIE458765:VIE458788 VSA458765:VSA458788 WBW458765:WBW458788 WLS458765:WLS458788 WVO458765:WVO458788 G524301:G524324 JC524301:JC524324 SY524301:SY524324 ACU524301:ACU524324 AMQ524301:AMQ524324 AWM524301:AWM524324 BGI524301:BGI524324 BQE524301:BQE524324 CAA524301:CAA524324 CJW524301:CJW524324 CTS524301:CTS524324 DDO524301:DDO524324 DNK524301:DNK524324 DXG524301:DXG524324 EHC524301:EHC524324 EQY524301:EQY524324 FAU524301:FAU524324 FKQ524301:FKQ524324 FUM524301:FUM524324 GEI524301:GEI524324 GOE524301:GOE524324 GYA524301:GYA524324 HHW524301:HHW524324 HRS524301:HRS524324 IBO524301:IBO524324 ILK524301:ILK524324 IVG524301:IVG524324 JFC524301:JFC524324 JOY524301:JOY524324 JYU524301:JYU524324 KIQ524301:KIQ524324 KSM524301:KSM524324 LCI524301:LCI524324 LME524301:LME524324 LWA524301:LWA524324 MFW524301:MFW524324 MPS524301:MPS524324 MZO524301:MZO524324 NJK524301:NJK524324 NTG524301:NTG524324 ODC524301:ODC524324 OMY524301:OMY524324 OWU524301:OWU524324 PGQ524301:PGQ524324 PQM524301:PQM524324 QAI524301:QAI524324 QKE524301:QKE524324 QUA524301:QUA524324 RDW524301:RDW524324 RNS524301:RNS524324 RXO524301:RXO524324 SHK524301:SHK524324 SRG524301:SRG524324 TBC524301:TBC524324 TKY524301:TKY524324 TUU524301:TUU524324 UEQ524301:UEQ524324 UOM524301:UOM524324 UYI524301:UYI524324 VIE524301:VIE524324 VSA524301:VSA524324 WBW524301:WBW524324 WLS524301:WLS524324 WVO524301:WVO524324 G589837:G589860 JC589837:JC589860 SY589837:SY589860 ACU589837:ACU589860 AMQ589837:AMQ589860 AWM589837:AWM589860 BGI589837:BGI589860 BQE589837:BQE589860 CAA589837:CAA589860 CJW589837:CJW589860 CTS589837:CTS589860 DDO589837:DDO589860 DNK589837:DNK589860 DXG589837:DXG589860 EHC589837:EHC589860 EQY589837:EQY589860 FAU589837:FAU589860 FKQ589837:FKQ589860 FUM589837:FUM589860 GEI589837:GEI589860 GOE589837:GOE589860 GYA589837:GYA589860 HHW589837:HHW589860 HRS589837:HRS589860 IBO589837:IBO589860 ILK589837:ILK589860 IVG589837:IVG589860 JFC589837:JFC589860 JOY589837:JOY589860 JYU589837:JYU589860 KIQ589837:KIQ589860 KSM589837:KSM589860 LCI589837:LCI589860 LME589837:LME589860 LWA589837:LWA589860 MFW589837:MFW589860 MPS589837:MPS589860 MZO589837:MZO589860 NJK589837:NJK589860 NTG589837:NTG589860 ODC589837:ODC589860 OMY589837:OMY589860 OWU589837:OWU589860 PGQ589837:PGQ589860 PQM589837:PQM589860 QAI589837:QAI589860 QKE589837:QKE589860 QUA589837:QUA589860 RDW589837:RDW589860 RNS589837:RNS589860 RXO589837:RXO589860 SHK589837:SHK589860 SRG589837:SRG589860 TBC589837:TBC589860 TKY589837:TKY589860 TUU589837:TUU589860 UEQ589837:UEQ589860 UOM589837:UOM589860 UYI589837:UYI589860 VIE589837:VIE589860 VSA589837:VSA589860 WBW589837:WBW589860 WLS589837:WLS589860 WVO589837:WVO589860 G655373:G655396 JC655373:JC655396 SY655373:SY655396 ACU655373:ACU655396 AMQ655373:AMQ655396 AWM655373:AWM655396 BGI655373:BGI655396 BQE655373:BQE655396 CAA655373:CAA655396 CJW655373:CJW655396 CTS655373:CTS655396 DDO655373:DDO655396 DNK655373:DNK655396 DXG655373:DXG655396 EHC655373:EHC655396 EQY655373:EQY655396 FAU655373:FAU655396 FKQ655373:FKQ655396 FUM655373:FUM655396 GEI655373:GEI655396 GOE655373:GOE655396 GYA655373:GYA655396 HHW655373:HHW655396 HRS655373:HRS655396 IBO655373:IBO655396 ILK655373:ILK655396 IVG655373:IVG655396 JFC655373:JFC655396 JOY655373:JOY655396 JYU655373:JYU655396 KIQ655373:KIQ655396 KSM655373:KSM655396 LCI655373:LCI655396 LME655373:LME655396 LWA655373:LWA655396 MFW655373:MFW655396 MPS655373:MPS655396 MZO655373:MZO655396 NJK655373:NJK655396 NTG655373:NTG655396 ODC655373:ODC655396 OMY655373:OMY655396 OWU655373:OWU655396 PGQ655373:PGQ655396 PQM655373:PQM655396 QAI655373:QAI655396 QKE655373:QKE655396 QUA655373:QUA655396 RDW655373:RDW655396 RNS655373:RNS655396 RXO655373:RXO655396 SHK655373:SHK655396 SRG655373:SRG655396 TBC655373:TBC655396 TKY655373:TKY655396 TUU655373:TUU655396 UEQ655373:UEQ655396 UOM655373:UOM655396 UYI655373:UYI655396 VIE655373:VIE655396 VSA655373:VSA655396 WBW655373:WBW655396 WLS655373:WLS655396 WVO655373:WVO655396 G720909:G720932 JC720909:JC720932 SY720909:SY720932 ACU720909:ACU720932 AMQ720909:AMQ720932 AWM720909:AWM720932 BGI720909:BGI720932 BQE720909:BQE720932 CAA720909:CAA720932 CJW720909:CJW720932 CTS720909:CTS720932 DDO720909:DDO720932 DNK720909:DNK720932 DXG720909:DXG720932 EHC720909:EHC720932 EQY720909:EQY720932 FAU720909:FAU720932 FKQ720909:FKQ720932 FUM720909:FUM720932 GEI720909:GEI720932 GOE720909:GOE720932 GYA720909:GYA720932 HHW720909:HHW720932 HRS720909:HRS720932 IBO720909:IBO720932 ILK720909:ILK720932 IVG720909:IVG720932 JFC720909:JFC720932 JOY720909:JOY720932 JYU720909:JYU720932 KIQ720909:KIQ720932 KSM720909:KSM720932 LCI720909:LCI720932 LME720909:LME720932 LWA720909:LWA720932 MFW720909:MFW720932 MPS720909:MPS720932 MZO720909:MZO720932 NJK720909:NJK720932 NTG720909:NTG720932 ODC720909:ODC720932 OMY720909:OMY720932 OWU720909:OWU720932 PGQ720909:PGQ720932 PQM720909:PQM720932 QAI720909:QAI720932 QKE720909:QKE720932 QUA720909:QUA720932 RDW720909:RDW720932 RNS720909:RNS720932 RXO720909:RXO720932 SHK720909:SHK720932 SRG720909:SRG720932 TBC720909:TBC720932 TKY720909:TKY720932 TUU720909:TUU720932 UEQ720909:UEQ720932 UOM720909:UOM720932 UYI720909:UYI720932 VIE720909:VIE720932 VSA720909:VSA720932 WBW720909:WBW720932 WLS720909:WLS720932 WVO720909:WVO720932 G786445:G786468 JC786445:JC786468 SY786445:SY786468 ACU786445:ACU786468 AMQ786445:AMQ786468 AWM786445:AWM786468 BGI786445:BGI786468 BQE786445:BQE786468 CAA786445:CAA786468 CJW786445:CJW786468 CTS786445:CTS786468 DDO786445:DDO786468 DNK786445:DNK786468 DXG786445:DXG786468 EHC786445:EHC786468 EQY786445:EQY786468 FAU786445:FAU786468 FKQ786445:FKQ786468 FUM786445:FUM786468 GEI786445:GEI786468 GOE786445:GOE786468 GYA786445:GYA786468 HHW786445:HHW786468 HRS786445:HRS786468 IBO786445:IBO786468 ILK786445:ILK786468 IVG786445:IVG786468 JFC786445:JFC786468 JOY786445:JOY786468 JYU786445:JYU786468 KIQ786445:KIQ786468 KSM786445:KSM786468 LCI786445:LCI786468 LME786445:LME786468 LWA786445:LWA786468 MFW786445:MFW786468 MPS786445:MPS786468 MZO786445:MZO786468 NJK786445:NJK786468 NTG786445:NTG786468 ODC786445:ODC786468 OMY786445:OMY786468 OWU786445:OWU786468 PGQ786445:PGQ786468 PQM786445:PQM786468 QAI786445:QAI786468 QKE786445:QKE786468 QUA786445:QUA786468 RDW786445:RDW786468 RNS786445:RNS786468 RXO786445:RXO786468 SHK786445:SHK786468 SRG786445:SRG786468 TBC786445:TBC786468 TKY786445:TKY786468 TUU786445:TUU786468 UEQ786445:UEQ786468 UOM786445:UOM786468 UYI786445:UYI786468 VIE786445:VIE786468 VSA786445:VSA786468 WBW786445:WBW786468 WLS786445:WLS786468 WVO786445:WVO786468 G851981:G852004 JC851981:JC852004 SY851981:SY852004 ACU851981:ACU852004 AMQ851981:AMQ852004 AWM851981:AWM852004 BGI851981:BGI852004 BQE851981:BQE852004 CAA851981:CAA852004 CJW851981:CJW852004 CTS851981:CTS852004 DDO851981:DDO852004 DNK851981:DNK852004 DXG851981:DXG852004 EHC851981:EHC852004 EQY851981:EQY852004 FAU851981:FAU852004 FKQ851981:FKQ852004 FUM851981:FUM852004 GEI851981:GEI852004 GOE851981:GOE852004 GYA851981:GYA852004 HHW851981:HHW852004 HRS851981:HRS852004 IBO851981:IBO852004 ILK851981:ILK852004 IVG851981:IVG852004 JFC851981:JFC852004 JOY851981:JOY852004 JYU851981:JYU852004 KIQ851981:KIQ852004 KSM851981:KSM852004 LCI851981:LCI852004 LME851981:LME852004 LWA851981:LWA852004 MFW851981:MFW852004 MPS851981:MPS852004 MZO851981:MZO852004 NJK851981:NJK852004 NTG851981:NTG852004 ODC851981:ODC852004 OMY851981:OMY852004 OWU851981:OWU852004 PGQ851981:PGQ852004 PQM851981:PQM852004 QAI851981:QAI852004 QKE851981:QKE852004 QUA851981:QUA852004 RDW851981:RDW852004 RNS851981:RNS852004 RXO851981:RXO852004 SHK851981:SHK852004 SRG851981:SRG852004 TBC851981:TBC852004 TKY851981:TKY852004 TUU851981:TUU852004 UEQ851981:UEQ852004 UOM851981:UOM852004 UYI851981:UYI852004 VIE851981:VIE852004 VSA851981:VSA852004 WBW851981:WBW852004 WLS851981:WLS852004 WVO851981:WVO852004 G917517:G917540 JC917517:JC917540 SY917517:SY917540 ACU917517:ACU917540 AMQ917517:AMQ917540 AWM917517:AWM917540 BGI917517:BGI917540 BQE917517:BQE917540 CAA917517:CAA917540 CJW917517:CJW917540 CTS917517:CTS917540 DDO917517:DDO917540 DNK917517:DNK917540 DXG917517:DXG917540 EHC917517:EHC917540 EQY917517:EQY917540 FAU917517:FAU917540 FKQ917517:FKQ917540 FUM917517:FUM917540 GEI917517:GEI917540 GOE917517:GOE917540 GYA917517:GYA917540 HHW917517:HHW917540 HRS917517:HRS917540 IBO917517:IBO917540 ILK917517:ILK917540 IVG917517:IVG917540 JFC917517:JFC917540 JOY917517:JOY917540 JYU917517:JYU917540 KIQ917517:KIQ917540 KSM917517:KSM917540 LCI917517:LCI917540 LME917517:LME917540 LWA917517:LWA917540 MFW917517:MFW917540 MPS917517:MPS917540 MZO917517:MZO917540 NJK917517:NJK917540 NTG917517:NTG917540 ODC917517:ODC917540 OMY917517:OMY917540 OWU917517:OWU917540 PGQ917517:PGQ917540 PQM917517:PQM917540 QAI917517:QAI917540 QKE917517:QKE917540 QUA917517:QUA917540 RDW917517:RDW917540 RNS917517:RNS917540 RXO917517:RXO917540 SHK917517:SHK917540 SRG917517:SRG917540 TBC917517:TBC917540 TKY917517:TKY917540 TUU917517:TUU917540 UEQ917517:UEQ917540 UOM917517:UOM917540 UYI917517:UYI917540 VIE917517:VIE917540 VSA917517:VSA917540 WBW917517:WBW917540 WLS917517:WLS917540 WVO917517:WVO917540 G983053:G983076 JC983053:JC983076 SY983053:SY983076 ACU983053:ACU983076 AMQ983053:AMQ983076 AWM983053:AWM983076 BGI983053:BGI983076 BQE983053:BQE983076 CAA983053:CAA983076 CJW983053:CJW983076 CTS983053:CTS983076 DDO983053:DDO983076 DNK983053:DNK983076 DXG983053:DXG983076 EHC983053:EHC983076 EQY983053:EQY983076 FAU983053:FAU983076 FKQ983053:FKQ983076 FUM983053:FUM983076 GEI983053:GEI983076 GOE983053:GOE983076 GYA983053:GYA983076 HHW983053:HHW983076 HRS983053:HRS983076 IBO983053:IBO983076 ILK983053:ILK983076 IVG983053:IVG983076 JFC983053:JFC983076 JOY983053:JOY983076 JYU983053:JYU983076 KIQ983053:KIQ983076 KSM983053:KSM983076 LCI983053:LCI983076 LME983053:LME983076 LWA983053:LWA983076 MFW983053:MFW983076 MPS983053:MPS983076 MZO983053:MZO983076 NJK983053:NJK983076 NTG983053:NTG983076 ODC983053:ODC983076 OMY983053:OMY983076 OWU983053:OWU983076 PGQ983053:PGQ983076 PQM983053:PQM983076 QAI983053:QAI983076 QKE983053:QKE983076 QUA983053:QUA983076 RDW983053:RDW983076 RNS983053:RNS983076 RXO983053:RXO983076 SHK983053:SHK983076 SRG983053:SRG983076 TBC983053:TBC983076 TKY983053:TKY983076 TUU983053:TUU983076 UEQ983053:UEQ983076 UOM983053:UOM983076 UYI983053:UYI983076 VIE983053:VIE983076 VSA983053:VSA983076 WBW983053:WBW983076 WLS983053:WLS983076 WVO983053:WVO983076">
      <formula1>$K$3:$K$7</formula1>
    </dataValidation>
    <dataValidation type="whole" operator="equal" allowBlank="1" showInputMessage="1" showErrorMessage="1" errorTitle="CONTINE FÓRMULA" error="Está celda contiene fórmula_x000a_" sqref="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formula1>F37-H37</formula1>
    </dataValidation>
    <dataValidation operator="equal" allowBlank="1" showInputMessage="1" showErrorMessage="1" errorTitle="CONTINE FÓRMULA" error="Está celda contiene fórmula_x000a_" sqref="I38:I39 JE38:JE39 TA38:TA39 ACW38:ACW39 AMS38:AMS39 AWO38:AWO39 BGK38:BGK39 BQG38:BQG39 CAC38:CAC39 CJY38:CJY39 CTU38:CTU39 DDQ38:DDQ39 DNM38:DNM39 DXI38:DXI39 EHE38:EHE39 ERA38:ERA39 FAW38:FAW39 FKS38:FKS39 FUO38:FUO39 GEK38:GEK39 GOG38:GOG39 GYC38:GYC39 HHY38:HHY39 HRU38:HRU39 IBQ38:IBQ39 ILM38:ILM39 IVI38:IVI39 JFE38:JFE39 JPA38:JPA39 JYW38:JYW39 KIS38:KIS39 KSO38:KSO39 LCK38:LCK39 LMG38:LMG39 LWC38:LWC39 MFY38:MFY39 MPU38:MPU39 MZQ38:MZQ39 NJM38:NJM39 NTI38:NTI39 ODE38:ODE39 ONA38:ONA39 OWW38:OWW39 PGS38:PGS39 PQO38:PQO39 QAK38:QAK39 QKG38:QKG39 QUC38:QUC39 RDY38:RDY39 RNU38:RNU39 RXQ38:RXQ39 SHM38:SHM39 SRI38:SRI39 TBE38:TBE39 TLA38:TLA39 TUW38:TUW39 UES38:UES39 UOO38:UOO39 UYK38:UYK39 VIG38:VIG39 VSC38:VSC39 WBY38:WBY39 WLU38:WLU39 WVQ38:WVQ39 I65574:I65575 JE65574:JE65575 TA65574:TA65575 ACW65574:ACW65575 AMS65574:AMS65575 AWO65574:AWO65575 BGK65574:BGK65575 BQG65574:BQG65575 CAC65574:CAC65575 CJY65574:CJY65575 CTU65574:CTU65575 DDQ65574:DDQ65575 DNM65574:DNM65575 DXI65574:DXI65575 EHE65574:EHE65575 ERA65574:ERA65575 FAW65574:FAW65575 FKS65574:FKS65575 FUO65574:FUO65575 GEK65574:GEK65575 GOG65574:GOG65575 GYC65574:GYC65575 HHY65574:HHY65575 HRU65574:HRU65575 IBQ65574:IBQ65575 ILM65574:ILM65575 IVI65574:IVI65575 JFE65574:JFE65575 JPA65574:JPA65575 JYW65574:JYW65575 KIS65574:KIS65575 KSO65574:KSO65575 LCK65574:LCK65575 LMG65574:LMG65575 LWC65574:LWC65575 MFY65574:MFY65575 MPU65574:MPU65575 MZQ65574:MZQ65575 NJM65574:NJM65575 NTI65574:NTI65575 ODE65574:ODE65575 ONA65574:ONA65575 OWW65574:OWW65575 PGS65574:PGS65575 PQO65574:PQO65575 QAK65574:QAK65575 QKG65574:QKG65575 QUC65574:QUC65575 RDY65574:RDY65575 RNU65574:RNU65575 RXQ65574:RXQ65575 SHM65574:SHM65575 SRI65574:SRI65575 TBE65574:TBE65575 TLA65574:TLA65575 TUW65574:TUW65575 UES65574:UES65575 UOO65574:UOO65575 UYK65574:UYK65575 VIG65574:VIG65575 VSC65574:VSC65575 WBY65574:WBY65575 WLU65574:WLU65575 WVQ65574:WVQ65575 I131110:I131111 JE131110:JE131111 TA131110:TA131111 ACW131110:ACW131111 AMS131110:AMS131111 AWO131110:AWO131111 BGK131110:BGK131111 BQG131110:BQG131111 CAC131110:CAC131111 CJY131110:CJY131111 CTU131110:CTU131111 DDQ131110:DDQ131111 DNM131110:DNM131111 DXI131110:DXI131111 EHE131110:EHE131111 ERA131110:ERA131111 FAW131110:FAW131111 FKS131110:FKS131111 FUO131110:FUO131111 GEK131110:GEK131111 GOG131110:GOG131111 GYC131110:GYC131111 HHY131110:HHY131111 HRU131110:HRU131111 IBQ131110:IBQ131111 ILM131110:ILM131111 IVI131110:IVI131111 JFE131110:JFE131111 JPA131110:JPA131111 JYW131110:JYW131111 KIS131110:KIS131111 KSO131110:KSO131111 LCK131110:LCK131111 LMG131110:LMG131111 LWC131110:LWC131111 MFY131110:MFY131111 MPU131110:MPU131111 MZQ131110:MZQ131111 NJM131110:NJM131111 NTI131110:NTI131111 ODE131110:ODE131111 ONA131110:ONA131111 OWW131110:OWW131111 PGS131110:PGS131111 PQO131110:PQO131111 QAK131110:QAK131111 QKG131110:QKG131111 QUC131110:QUC131111 RDY131110:RDY131111 RNU131110:RNU131111 RXQ131110:RXQ131111 SHM131110:SHM131111 SRI131110:SRI131111 TBE131110:TBE131111 TLA131110:TLA131111 TUW131110:TUW131111 UES131110:UES131111 UOO131110:UOO131111 UYK131110:UYK131111 VIG131110:VIG131111 VSC131110:VSC131111 WBY131110:WBY131111 WLU131110:WLU131111 WVQ131110:WVQ131111 I196646:I196647 JE196646:JE196647 TA196646:TA196647 ACW196646:ACW196647 AMS196646:AMS196647 AWO196646:AWO196647 BGK196646:BGK196647 BQG196646:BQG196647 CAC196646:CAC196647 CJY196646:CJY196647 CTU196646:CTU196647 DDQ196646:DDQ196647 DNM196646:DNM196647 DXI196646:DXI196647 EHE196646:EHE196647 ERA196646:ERA196647 FAW196646:FAW196647 FKS196646:FKS196647 FUO196646:FUO196647 GEK196646:GEK196647 GOG196646:GOG196647 GYC196646:GYC196647 HHY196646:HHY196647 HRU196646:HRU196647 IBQ196646:IBQ196647 ILM196646:ILM196647 IVI196646:IVI196647 JFE196646:JFE196647 JPA196646:JPA196647 JYW196646:JYW196647 KIS196646:KIS196647 KSO196646:KSO196647 LCK196646:LCK196647 LMG196646:LMG196647 LWC196646:LWC196647 MFY196646:MFY196647 MPU196646:MPU196647 MZQ196646:MZQ196647 NJM196646:NJM196647 NTI196646:NTI196647 ODE196646:ODE196647 ONA196646:ONA196647 OWW196646:OWW196647 PGS196646:PGS196647 PQO196646:PQO196647 QAK196646:QAK196647 QKG196646:QKG196647 QUC196646:QUC196647 RDY196646:RDY196647 RNU196646:RNU196647 RXQ196646:RXQ196647 SHM196646:SHM196647 SRI196646:SRI196647 TBE196646:TBE196647 TLA196646:TLA196647 TUW196646:TUW196647 UES196646:UES196647 UOO196646:UOO196647 UYK196646:UYK196647 VIG196646:VIG196647 VSC196646:VSC196647 WBY196646:WBY196647 WLU196646:WLU196647 WVQ196646:WVQ196647 I262182:I262183 JE262182:JE262183 TA262182:TA262183 ACW262182:ACW262183 AMS262182:AMS262183 AWO262182:AWO262183 BGK262182:BGK262183 BQG262182:BQG262183 CAC262182:CAC262183 CJY262182:CJY262183 CTU262182:CTU262183 DDQ262182:DDQ262183 DNM262182:DNM262183 DXI262182:DXI262183 EHE262182:EHE262183 ERA262182:ERA262183 FAW262182:FAW262183 FKS262182:FKS262183 FUO262182:FUO262183 GEK262182:GEK262183 GOG262182:GOG262183 GYC262182:GYC262183 HHY262182:HHY262183 HRU262182:HRU262183 IBQ262182:IBQ262183 ILM262182:ILM262183 IVI262182:IVI262183 JFE262182:JFE262183 JPA262182:JPA262183 JYW262182:JYW262183 KIS262182:KIS262183 KSO262182:KSO262183 LCK262182:LCK262183 LMG262182:LMG262183 LWC262182:LWC262183 MFY262182:MFY262183 MPU262182:MPU262183 MZQ262182:MZQ262183 NJM262182:NJM262183 NTI262182:NTI262183 ODE262182:ODE262183 ONA262182:ONA262183 OWW262182:OWW262183 PGS262182:PGS262183 PQO262182:PQO262183 QAK262182:QAK262183 QKG262182:QKG262183 QUC262182:QUC262183 RDY262182:RDY262183 RNU262182:RNU262183 RXQ262182:RXQ262183 SHM262182:SHM262183 SRI262182:SRI262183 TBE262182:TBE262183 TLA262182:TLA262183 TUW262182:TUW262183 UES262182:UES262183 UOO262182:UOO262183 UYK262182:UYK262183 VIG262182:VIG262183 VSC262182:VSC262183 WBY262182:WBY262183 WLU262182:WLU262183 WVQ262182:WVQ262183 I327718:I327719 JE327718:JE327719 TA327718:TA327719 ACW327718:ACW327719 AMS327718:AMS327719 AWO327718:AWO327719 BGK327718:BGK327719 BQG327718:BQG327719 CAC327718:CAC327719 CJY327718:CJY327719 CTU327718:CTU327719 DDQ327718:DDQ327719 DNM327718:DNM327719 DXI327718:DXI327719 EHE327718:EHE327719 ERA327718:ERA327719 FAW327718:FAW327719 FKS327718:FKS327719 FUO327718:FUO327719 GEK327718:GEK327719 GOG327718:GOG327719 GYC327718:GYC327719 HHY327718:HHY327719 HRU327718:HRU327719 IBQ327718:IBQ327719 ILM327718:ILM327719 IVI327718:IVI327719 JFE327718:JFE327719 JPA327718:JPA327719 JYW327718:JYW327719 KIS327718:KIS327719 KSO327718:KSO327719 LCK327718:LCK327719 LMG327718:LMG327719 LWC327718:LWC327719 MFY327718:MFY327719 MPU327718:MPU327719 MZQ327718:MZQ327719 NJM327718:NJM327719 NTI327718:NTI327719 ODE327718:ODE327719 ONA327718:ONA327719 OWW327718:OWW327719 PGS327718:PGS327719 PQO327718:PQO327719 QAK327718:QAK327719 QKG327718:QKG327719 QUC327718:QUC327719 RDY327718:RDY327719 RNU327718:RNU327719 RXQ327718:RXQ327719 SHM327718:SHM327719 SRI327718:SRI327719 TBE327718:TBE327719 TLA327718:TLA327719 TUW327718:TUW327719 UES327718:UES327719 UOO327718:UOO327719 UYK327718:UYK327719 VIG327718:VIG327719 VSC327718:VSC327719 WBY327718:WBY327719 WLU327718:WLU327719 WVQ327718:WVQ327719 I393254:I393255 JE393254:JE393255 TA393254:TA393255 ACW393254:ACW393255 AMS393254:AMS393255 AWO393254:AWO393255 BGK393254:BGK393255 BQG393254:BQG393255 CAC393254:CAC393255 CJY393254:CJY393255 CTU393254:CTU393255 DDQ393254:DDQ393255 DNM393254:DNM393255 DXI393254:DXI393255 EHE393254:EHE393255 ERA393254:ERA393255 FAW393254:FAW393255 FKS393254:FKS393255 FUO393254:FUO393255 GEK393254:GEK393255 GOG393254:GOG393255 GYC393254:GYC393255 HHY393254:HHY393255 HRU393254:HRU393255 IBQ393254:IBQ393255 ILM393254:ILM393255 IVI393254:IVI393255 JFE393254:JFE393255 JPA393254:JPA393255 JYW393254:JYW393255 KIS393254:KIS393255 KSO393254:KSO393255 LCK393254:LCK393255 LMG393254:LMG393255 LWC393254:LWC393255 MFY393254:MFY393255 MPU393254:MPU393255 MZQ393254:MZQ393255 NJM393254:NJM393255 NTI393254:NTI393255 ODE393254:ODE393255 ONA393254:ONA393255 OWW393254:OWW393255 PGS393254:PGS393255 PQO393254:PQO393255 QAK393254:QAK393255 QKG393254:QKG393255 QUC393254:QUC393255 RDY393254:RDY393255 RNU393254:RNU393255 RXQ393254:RXQ393255 SHM393254:SHM393255 SRI393254:SRI393255 TBE393254:TBE393255 TLA393254:TLA393255 TUW393254:TUW393255 UES393254:UES393255 UOO393254:UOO393255 UYK393254:UYK393255 VIG393254:VIG393255 VSC393254:VSC393255 WBY393254:WBY393255 WLU393254:WLU393255 WVQ393254:WVQ393255 I458790:I458791 JE458790:JE458791 TA458790:TA458791 ACW458790:ACW458791 AMS458790:AMS458791 AWO458790:AWO458791 BGK458790:BGK458791 BQG458790:BQG458791 CAC458790:CAC458791 CJY458790:CJY458791 CTU458790:CTU458791 DDQ458790:DDQ458791 DNM458790:DNM458791 DXI458790:DXI458791 EHE458790:EHE458791 ERA458790:ERA458791 FAW458790:FAW458791 FKS458790:FKS458791 FUO458790:FUO458791 GEK458790:GEK458791 GOG458790:GOG458791 GYC458790:GYC458791 HHY458790:HHY458791 HRU458790:HRU458791 IBQ458790:IBQ458791 ILM458790:ILM458791 IVI458790:IVI458791 JFE458790:JFE458791 JPA458790:JPA458791 JYW458790:JYW458791 KIS458790:KIS458791 KSO458790:KSO458791 LCK458790:LCK458791 LMG458790:LMG458791 LWC458790:LWC458791 MFY458790:MFY458791 MPU458790:MPU458791 MZQ458790:MZQ458791 NJM458790:NJM458791 NTI458790:NTI458791 ODE458790:ODE458791 ONA458790:ONA458791 OWW458790:OWW458791 PGS458790:PGS458791 PQO458790:PQO458791 QAK458790:QAK458791 QKG458790:QKG458791 QUC458790:QUC458791 RDY458790:RDY458791 RNU458790:RNU458791 RXQ458790:RXQ458791 SHM458790:SHM458791 SRI458790:SRI458791 TBE458790:TBE458791 TLA458790:TLA458791 TUW458790:TUW458791 UES458790:UES458791 UOO458790:UOO458791 UYK458790:UYK458791 VIG458790:VIG458791 VSC458790:VSC458791 WBY458790:WBY458791 WLU458790:WLU458791 WVQ458790:WVQ458791 I524326:I524327 JE524326:JE524327 TA524326:TA524327 ACW524326:ACW524327 AMS524326:AMS524327 AWO524326:AWO524327 BGK524326:BGK524327 BQG524326:BQG524327 CAC524326:CAC524327 CJY524326:CJY524327 CTU524326:CTU524327 DDQ524326:DDQ524327 DNM524326:DNM524327 DXI524326:DXI524327 EHE524326:EHE524327 ERA524326:ERA524327 FAW524326:FAW524327 FKS524326:FKS524327 FUO524326:FUO524327 GEK524326:GEK524327 GOG524326:GOG524327 GYC524326:GYC524327 HHY524326:HHY524327 HRU524326:HRU524327 IBQ524326:IBQ524327 ILM524326:ILM524327 IVI524326:IVI524327 JFE524326:JFE524327 JPA524326:JPA524327 JYW524326:JYW524327 KIS524326:KIS524327 KSO524326:KSO524327 LCK524326:LCK524327 LMG524326:LMG524327 LWC524326:LWC524327 MFY524326:MFY524327 MPU524326:MPU524327 MZQ524326:MZQ524327 NJM524326:NJM524327 NTI524326:NTI524327 ODE524326:ODE524327 ONA524326:ONA524327 OWW524326:OWW524327 PGS524326:PGS524327 PQO524326:PQO524327 QAK524326:QAK524327 QKG524326:QKG524327 QUC524326:QUC524327 RDY524326:RDY524327 RNU524326:RNU524327 RXQ524326:RXQ524327 SHM524326:SHM524327 SRI524326:SRI524327 TBE524326:TBE524327 TLA524326:TLA524327 TUW524326:TUW524327 UES524326:UES524327 UOO524326:UOO524327 UYK524326:UYK524327 VIG524326:VIG524327 VSC524326:VSC524327 WBY524326:WBY524327 WLU524326:WLU524327 WVQ524326:WVQ524327 I589862:I589863 JE589862:JE589863 TA589862:TA589863 ACW589862:ACW589863 AMS589862:AMS589863 AWO589862:AWO589863 BGK589862:BGK589863 BQG589862:BQG589863 CAC589862:CAC589863 CJY589862:CJY589863 CTU589862:CTU589863 DDQ589862:DDQ589863 DNM589862:DNM589863 DXI589862:DXI589863 EHE589862:EHE589863 ERA589862:ERA589863 FAW589862:FAW589863 FKS589862:FKS589863 FUO589862:FUO589863 GEK589862:GEK589863 GOG589862:GOG589863 GYC589862:GYC589863 HHY589862:HHY589863 HRU589862:HRU589863 IBQ589862:IBQ589863 ILM589862:ILM589863 IVI589862:IVI589863 JFE589862:JFE589863 JPA589862:JPA589863 JYW589862:JYW589863 KIS589862:KIS589863 KSO589862:KSO589863 LCK589862:LCK589863 LMG589862:LMG589863 LWC589862:LWC589863 MFY589862:MFY589863 MPU589862:MPU589863 MZQ589862:MZQ589863 NJM589862:NJM589863 NTI589862:NTI589863 ODE589862:ODE589863 ONA589862:ONA589863 OWW589862:OWW589863 PGS589862:PGS589863 PQO589862:PQO589863 QAK589862:QAK589863 QKG589862:QKG589863 QUC589862:QUC589863 RDY589862:RDY589863 RNU589862:RNU589863 RXQ589862:RXQ589863 SHM589862:SHM589863 SRI589862:SRI589863 TBE589862:TBE589863 TLA589862:TLA589863 TUW589862:TUW589863 UES589862:UES589863 UOO589862:UOO589863 UYK589862:UYK589863 VIG589862:VIG589863 VSC589862:VSC589863 WBY589862:WBY589863 WLU589862:WLU589863 WVQ589862:WVQ589863 I655398:I655399 JE655398:JE655399 TA655398:TA655399 ACW655398:ACW655399 AMS655398:AMS655399 AWO655398:AWO655399 BGK655398:BGK655399 BQG655398:BQG655399 CAC655398:CAC655399 CJY655398:CJY655399 CTU655398:CTU655399 DDQ655398:DDQ655399 DNM655398:DNM655399 DXI655398:DXI655399 EHE655398:EHE655399 ERA655398:ERA655399 FAW655398:FAW655399 FKS655398:FKS655399 FUO655398:FUO655399 GEK655398:GEK655399 GOG655398:GOG655399 GYC655398:GYC655399 HHY655398:HHY655399 HRU655398:HRU655399 IBQ655398:IBQ655399 ILM655398:ILM655399 IVI655398:IVI655399 JFE655398:JFE655399 JPA655398:JPA655399 JYW655398:JYW655399 KIS655398:KIS655399 KSO655398:KSO655399 LCK655398:LCK655399 LMG655398:LMG655399 LWC655398:LWC655399 MFY655398:MFY655399 MPU655398:MPU655399 MZQ655398:MZQ655399 NJM655398:NJM655399 NTI655398:NTI655399 ODE655398:ODE655399 ONA655398:ONA655399 OWW655398:OWW655399 PGS655398:PGS655399 PQO655398:PQO655399 QAK655398:QAK655399 QKG655398:QKG655399 QUC655398:QUC655399 RDY655398:RDY655399 RNU655398:RNU655399 RXQ655398:RXQ655399 SHM655398:SHM655399 SRI655398:SRI655399 TBE655398:TBE655399 TLA655398:TLA655399 TUW655398:TUW655399 UES655398:UES655399 UOO655398:UOO655399 UYK655398:UYK655399 VIG655398:VIG655399 VSC655398:VSC655399 WBY655398:WBY655399 WLU655398:WLU655399 WVQ655398:WVQ655399 I720934:I720935 JE720934:JE720935 TA720934:TA720935 ACW720934:ACW720935 AMS720934:AMS720935 AWO720934:AWO720935 BGK720934:BGK720935 BQG720934:BQG720935 CAC720934:CAC720935 CJY720934:CJY720935 CTU720934:CTU720935 DDQ720934:DDQ720935 DNM720934:DNM720935 DXI720934:DXI720935 EHE720934:EHE720935 ERA720934:ERA720935 FAW720934:FAW720935 FKS720934:FKS720935 FUO720934:FUO720935 GEK720934:GEK720935 GOG720934:GOG720935 GYC720934:GYC720935 HHY720934:HHY720935 HRU720934:HRU720935 IBQ720934:IBQ720935 ILM720934:ILM720935 IVI720934:IVI720935 JFE720934:JFE720935 JPA720934:JPA720935 JYW720934:JYW720935 KIS720934:KIS720935 KSO720934:KSO720935 LCK720934:LCK720935 LMG720934:LMG720935 LWC720934:LWC720935 MFY720934:MFY720935 MPU720934:MPU720935 MZQ720934:MZQ720935 NJM720934:NJM720935 NTI720934:NTI720935 ODE720934:ODE720935 ONA720934:ONA720935 OWW720934:OWW720935 PGS720934:PGS720935 PQO720934:PQO720935 QAK720934:QAK720935 QKG720934:QKG720935 QUC720934:QUC720935 RDY720934:RDY720935 RNU720934:RNU720935 RXQ720934:RXQ720935 SHM720934:SHM720935 SRI720934:SRI720935 TBE720934:TBE720935 TLA720934:TLA720935 TUW720934:TUW720935 UES720934:UES720935 UOO720934:UOO720935 UYK720934:UYK720935 VIG720934:VIG720935 VSC720934:VSC720935 WBY720934:WBY720935 WLU720934:WLU720935 WVQ720934:WVQ720935 I786470:I786471 JE786470:JE786471 TA786470:TA786471 ACW786470:ACW786471 AMS786470:AMS786471 AWO786470:AWO786471 BGK786470:BGK786471 BQG786470:BQG786471 CAC786470:CAC786471 CJY786470:CJY786471 CTU786470:CTU786471 DDQ786470:DDQ786471 DNM786470:DNM786471 DXI786470:DXI786471 EHE786470:EHE786471 ERA786470:ERA786471 FAW786470:FAW786471 FKS786470:FKS786471 FUO786470:FUO786471 GEK786470:GEK786471 GOG786470:GOG786471 GYC786470:GYC786471 HHY786470:HHY786471 HRU786470:HRU786471 IBQ786470:IBQ786471 ILM786470:ILM786471 IVI786470:IVI786471 JFE786470:JFE786471 JPA786470:JPA786471 JYW786470:JYW786471 KIS786470:KIS786471 KSO786470:KSO786471 LCK786470:LCK786471 LMG786470:LMG786471 LWC786470:LWC786471 MFY786470:MFY786471 MPU786470:MPU786471 MZQ786470:MZQ786471 NJM786470:NJM786471 NTI786470:NTI786471 ODE786470:ODE786471 ONA786470:ONA786471 OWW786470:OWW786471 PGS786470:PGS786471 PQO786470:PQO786471 QAK786470:QAK786471 QKG786470:QKG786471 QUC786470:QUC786471 RDY786470:RDY786471 RNU786470:RNU786471 RXQ786470:RXQ786471 SHM786470:SHM786471 SRI786470:SRI786471 TBE786470:TBE786471 TLA786470:TLA786471 TUW786470:TUW786471 UES786470:UES786471 UOO786470:UOO786471 UYK786470:UYK786471 VIG786470:VIG786471 VSC786470:VSC786471 WBY786470:WBY786471 WLU786470:WLU786471 WVQ786470:WVQ786471 I852006:I852007 JE852006:JE852007 TA852006:TA852007 ACW852006:ACW852007 AMS852006:AMS852007 AWO852006:AWO852007 BGK852006:BGK852007 BQG852006:BQG852007 CAC852006:CAC852007 CJY852006:CJY852007 CTU852006:CTU852007 DDQ852006:DDQ852007 DNM852006:DNM852007 DXI852006:DXI852007 EHE852006:EHE852007 ERA852006:ERA852007 FAW852006:FAW852007 FKS852006:FKS852007 FUO852006:FUO852007 GEK852006:GEK852007 GOG852006:GOG852007 GYC852006:GYC852007 HHY852006:HHY852007 HRU852006:HRU852007 IBQ852006:IBQ852007 ILM852006:ILM852007 IVI852006:IVI852007 JFE852006:JFE852007 JPA852006:JPA852007 JYW852006:JYW852007 KIS852006:KIS852007 KSO852006:KSO852007 LCK852006:LCK852007 LMG852006:LMG852007 LWC852006:LWC852007 MFY852006:MFY852007 MPU852006:MPU852007 MZQ852006:MZQ852007 NJM852006:NJM852007 NTI852006:NTI852007 ODE852006:ODE852007 ONA852006:ONA852007 OWW852006:OWW852007 PGS852006:PGS852007 PQO852006:PQO852007 QAK852006:QAK852007 QKG852006:QKG852007 QUC852006:QUC852007 RDY852006:RDY852007 RNU852006:RNU852007 RXQ852006:RXQ852007 SHM852006:SHM852007 SRI852006:SRI852007 TBE852006:TBE852007 TLA852006:TLA852007 TUW852006:TUW852007 UES852006:UES852007 UOO852006:UOO852007 UYK852006:UYK852007 VIG852006:VIG852007 VSC852006:VSC852007 WBY852006:WBY852007 WLU852006:WLU852007 WVQ852006:WVQ852007 I917542:I917543 JE917542:JE917543 TA917542:TA917543 ACW917542:ACW917543 AMS917542:AMS917543 AWO917542:AWO917543 BGK917542:BGK917543 BQG917542:BQG917543 CAC917542:CAC917543 CJY917542:CJY917543 CTU917542:CTU917543 DDQ917542:DDQ917543 DNM917542:DNM917543 DXI917542:DXI917543 EHE917542:EHE917543 ERA917542:ERA917543 FAW917542:FAW917543 FKS917542:FKS917543 FUO917542:FUO917543 GEK917542:GEK917543 GOG917542:GOG917543 GYC917542:GYC917543 HHY917542:HHY917543 HRU917542:HRU917543 IBQ917542:IBQ917543 ILM917542:ILM917543 IVI917542:IVI917543 JFE917542:JFE917543 JPA917542:JPA917543 JYW917542:JYW917543 KIS917542:KIS917543 KSO917542:KSO917543 LCK917542:LCK917543 LMG917542:LMG917543 LWC917542:LWC917543 MFY917542:MFY917543 MPU917542:MPU917543 MZQ917542:MZQ917543 NJM917542:NJM917543 NTI917542:NTI917543 ODE917542:ODE917543 ONA917542:ONA917543 OWW917542:OWW917543 PGS917542:PGS917543 PQO917542:PQO917543 QAK917542:QAK917543 QKG917542:QKG917543 QUC917542:QUC917543 RDY917542:RDY917543 RNU917542:RNU917543 RXQ917542:RXQ917543 SHM917542:SHM917543 SRI917542:SRI917543 TBE917542:TBE917543 TLA917542:TLA917543 TUW917542:TUW917543 UES917542:UES917543 UOO917542:UOO917543 UYK917542:UYK917543 VIG917542:VIG917543 VSC917542:VSC917543 WBY917542:WBY917543 WLU917542:WLU917543 WVQ917542:WVQ917543 I983078:I983079 JE983078:JE983079 TA983078:TA983079 ACW983078:ACW983079 AMS983078:AMS983079 AWO983078:AWO983079 BGK983078:BGK983079 BQG983078:BQG983079 CAC983078:CAC983079 CJY983078:CJY983079 CTU983078:CTU983079 DDQ983078:DDQ983079 DNM983078:DNM983079 DXI983078:DXI983079 EHE983078:EHE983079 ERA983078:ERA983079 FAW983078:FAW983079 FKS983078:FKS983079 FUO983078:FUO983079 GEK983078:GEK983079 GOG983078:GOG983079 GYC983078:GYC983079 HHY983078:HHY983079 HRU983078:HRU983079 IBQ983078:IBQ983079 ILM983078:ILM983079 IVI983078:IVI983079 JFE983078:JFE983079 JPA983078:JPA983079 JYW983078:JYW983079 KIS983078:KIS983079 KSO983078:KSO983079 LCK983078:LCK983079 LMG983078:LMG983079 LWC983078:LWC983079 MFY983078:MFY983079 MPU983078:MPU983079 MZQ983078:MZQ983079 NJM983078:NJM983079 NTI983078:NTI983079 ODE983078:ODE983079 ONA983078:ONA983079 OWW983078:OWW983079 PGS983078:PGS983079 PQO983078:PQO983079 QAK983078:QAK983079 QKG983078:QKG983079 QUC983078:QUC983079 RDY983078:RDY983079 RNU983078:RNU983079 RXQ983078:RXQ983079 SHM983078:SHM983079 SRI983078:SRI983079 TBE983078:TBE983079 TLA983078:TLA983079 TUW983078:TUW983079 UES983078:UES983079 UOO983078:UOO983079 UYK983078:UYK983079 VIG983078:VIG983079 VSC983078:VSC983079 WBY983078:WBY983079 WLU983078:WLU983079 WVQ983078:WVQ983079"/>
    <dataValidation operator="equal" allowBlank="1" showInputMessage="1" showErrorMessage="1" errorTitle="FÓRMULA" error="Está celda contiene fórmula_x000a__x000a__x000a_Puede ir a validación de datos si desea cambiar mensaje_x000a__x000a__x000a_" sqref="F40:F65536 JB40:JB65536 SX40:SX65536 ACT40:ACT65536 AMP40:AMP65536 AWL40:AWL65536 BGH40:BGH65536 BQD40:BQD65536 BZZ40:BZZ65536 CJV40:CJV65536 CTR40:CTR65536 DDN40:DDN65536 DNJ40:DNJ65536 DXF40:DXF65536 EHB40:EHB65536 EQX40:EQX65536 FAT40:FAT65536 FKP40:FKP65536 FUL40:FUL65536 GEH40:GEH65536 GOD40:GOD65536 GXZ40:GXZ65536 HHV40:HHV65536 HRR40:HRR65536 IBN40:IBN65536 ILJ40:ILJ65536 IVF40:IVF65536 JFB40:JFB65536 JOX40:JOX65536 JYT40:JYT65536 KIP40:KIP65536 KSL40:KSL65536 LCH40:LCH65536 LMD40:LMD65536 LVZ40:LVZ65536 MFV40:MFV65536 MPR40:MPR65536 MZN40:MZN65536 NJJ40:NJJ65536 NTF40:NTF65536 ODB40:ODB65536 OMX40:OMX65536 OWT40:OWT65536 PGP40:PGP65536 PQL40:PQL65536 QAH40:QAH65536 QKD40:QKD65536 QTZ40:QTZ65536 RDV40:RDV65536 RNR40:RNR65536 RXN40:RXN65536 SHJ40:SHJ65536 SRF40:SRF65536 TBB40:TBB65536 TKX40:TKX65536 TUT40:TUT65536 UEP40:UEP65536 UOL40:UOL65536 UYH40:UYH65536 VID40:VID65536 VRZ40:VRZ65536 WBV40:WBV65536 WLR40:WLR65536 WVN40:WVN65536 F65576:F131072 JB65576:JB131072 SX65576:SX131072 ACT65576:ACT131072 AMP65576:AMP131072 AWL65576:AWL131072 BGH65576:BGH131072 BQD65576:BQD131072 BZZ65576:BZZ131072 CJV65576:CJV131072 CTR65576:CTR131072 DDN65576:DDN131072 DNJ65576:DNJ131072 DXF65576:DXF131072 EHB65576:EHB131072 EQX65576:EQX131072 FAT65576:FAT131072 FKP65576:FKP131072 FUL65576:FUL131072 GEH65576:GEH131072 GOD65576:GOD131072 GXZ65576:GXZ131072 HHV65576:HHV131072 HRR65576:HRR131072 IBN65576:IBN131072 ILJ65576:ILJ131072 IVF65576:IVF131072 JFB65576:JFB131072 JOX65576:JOX131072 JYT65576:JYT131072 KIP65576:KIP131072 KSL65576:KSL131072 LCH65576:LCH131072 LMD65576:LMD131072 LVZ65576:LVZ131072 MFV65576:MFV131072 MPR65576:MPR131072 MZN65576:MZN131072 NJJ65576:NJJ131072 NTF65576:NTF131072 ODB65576:ODB131072 OMX65576:OMX131072 OWT65576:OWT131072 PGP65576:PGP131072 PQL65576:PQL131072 QAH65576:QAH131072 QKD65576:QKD131072 QTZ65576:QTZ131072 RDV65576:RDV131072 RNR65576:RNR131072 RXN65576:RXN131072 SHJ65576:SHJ131072 SRF65576:SRF131072 TBB65576:TBB131072 TKX65576:TKX131072 TUT65576:TUT131072 UEP65576:UEP131072 UOL65576:UOL131072 UYH65576:UYH131072 VID65576:VID131072 VRZ65576:VRZ131072 WBV65576:WBV131072 WLR65576:WLR131072 WVN65576:WVN131072 F131112:F196608 JB131112:JB196608 SX131112:SX196608 ACT131112:ACT196608 AMP131112:AMP196608 AWL131112:AWL196608 BGH131112:BGH196608 BQD131112:BQD196608 BZZ131112:BZZ196608 CJV131112:CJV196608 CTR131112:CTR196608 DDN131112:DDN196608 DNJ131112:DNJ196608 DXF131112:DXF196608 EHB131112:EHB196608 EQX131112:EQX196608 FAT131112:FAT196608 FKP131112:FKP196608 FUL131112:FUL196608 GEH131112:GEH196608 GOD131112:GOD196608 GXZ131112:GXZ196608 HHV131112:HHV196608 HRR131112:HRR196608 IBN131112:IBN196608 ILJ131112:ILJ196608 IVF131112:IVF196608 JFB131112:JFB196608 JOX131112:JOX196608 JYT131112:JYT196608 KIP131112:KIP196608 KSL131112:KSL196608 LCH131112:LCH196608 LMD131112:LMD196608 LVZ131112:LVZ196608 MFV131112:MFV196608 MPR131112:MPR196608 MZN131112:MZN196608 NJJ131112:NJJ196608 NTF131112:NTF196608 ODB131112:ODB196608 OMX131112:OMX196608 OWT131112:OWT196608 PGP131112:PGP196608 PQL131112:PQL196608 QAH131112:QAH196608 QKD131112:QKD196608 QTZ131112:QTZ196608 RDV131112:RDV196608 RNR131112:RNR196608 RXN131112:RXN196608 SHJ131112:SHJ196608 SRF131112:SRF196608 TBB131112:TBB196608 TKX131112:TKX196608 TUT131112:TUT196608 UEP131112:UEP196608 UOL131112:UOL196608 UYH131112:UYH196608 VID131112:VID196608 VRZ131112:VRZ196608 WBV131112:WBV196608 WLR131112:WLR196608 WVN131112:WVN196608 F196648:F262144 JB196648:JB262144 SX196648:SX262144 ACT196648:ACT262144 AMP196648:AMP262144 AWL196648:AWL262144 BGH196648:BGH262144 BQD196648:BQD262144 BZZ196648:BZZ262144 CJV196648:CJV262144 CTR196648:CTR262144 DDN196648:DDN262144 DNJ196648:DNJ262144 DXF196648:DXF262144 EHB196648:EHB262144 EQX196648:EQX262144 FAT196648:FAT262144 FKP196648:FKP262144 FUL196648:FUL262144 GEH196648:GEH262144 GOD196648:GOD262144 GXZ196648:GXZ262144 HHV196648:HHV262144 HRR196648:HRR262144 IBN196648:IBN262144 ILJ196648:ILJ262144 IVF196648:IVF262144 JFB196648:JFB262144 JOX196648:JOX262144 JYT196648:JYT262144 KIP196648:KIP262144 KSL196648:KSL262144 LCH196648:LCH262144 LMD196648:LMD262144 LVZ196648:LVZ262144 MFV196648:MFV262144 MPR196648:MPR262144 MZN196648:MZN262144 NJJ196648:NJJ262144 NTF196648:NTF262144 ODB196648:ODB262144 OMX196648:OMX262144 OWT196648:OWT262144 PGP196648:PGP262144 PQL196648:PQL262144 QAH196648:QAH262144 QKD196648:QKD262144 QTZ196648:QTZ262144 RDV196648:RDV262144 RNR196648:RNR262144 RXN196648:RXN262144 SHJ196648:SHJ262144 SRF196648:SRF262144 TBB196648:TBB262144 TKX196648:TKX262144 TUT196648:TUT262144 UEP196648:UEP262144 UOL196648:UOL262144 UYH196648:UYH262144 VID196648:VID262144 VRZ196648:VRZ262144 WBV196648:WBV262144 WLR196648:WLR262144 WVN196648:WVN262144 F262184:F327680 JB262184:JB327680 SX262184:SX327680 ACT262184:ACT327680 AMP262184:AMP327680 AWL262184:AWL327680 BGH262184:BGH327680 BQD262184:BQD327680 BZZ262184:BZZ327680 CJV262184:CJV327680 CTR262184:CTR327680 DDN262184:DDN327680 DNJ262184:DNJ327680 DXF262184:DXF327680 EHB262184:EHB327680 EQX262184:EQX327680 FAT262184:FAT327680 FKP262184:FKP327680 FUL262184:FUL327680 GEH262184:GEH327680 GOD262184:GOD327680 GXZ262184:GXZ327680 HHV262184:HHV327680 HRR262184:HRR327680 IBN262184:IBN327680 ILJ262184:ILJ327680 IVF262184:IVF327680 JFB262184:JFB327680 JOX262184:JOX327680 JYT262184:JYT327680 KIP262184:KIP327680 KSL262184:KSL327680 LCH262184:LCH327680 LMD262184:LMD327680 LVZ262184:LVZ327680 MFV262184:MFV327680 MPR262184:MPR327680 MZN262184:MZN327680 NJJ262184:NJJ327680 NTF262184:NTF327680 ODB262184:ODB327680 OMX262184:OMX327680 OWT262184:OWT327680 PGP262184:PGP327680 PQL262184:PQL327680 QAH262184:QAH327680 QKD262184:QKD327680 QTZ262184:QTZ327680 RDV262184:RDV327680 RNR262184:RNR327680 RXN262184:RXN327680 SHJ262184:SHJ327680 SRF262184:SRF327680 TBB262184:TBB327680 TKX262184:TKX327680 TUT262184:TUT327680 UEP262184:UEP327680 UOL262184:UOL327680 UYH262184:UYH327680 VID262184:VID327680 VRZ262184:VRZ327680 WBV262184:WBV327680 WLR262184:WLR327680 WVN262184:WVN327680 F327720:F393216 JB327720:JB393216 SX327720:SX393216 ACT327720:ACT393216 AMP327720:AMP393216 AWL327720:AWL393216 BGH327720:BGH393216 BQD327720:BQD393216 BZZ327720:BZZ393216 CJV327720:CJV393216 CTR327720:CTR393216 DDN327720:DDN393216 DNJ327720:DNJ393216 DXF327720:DXF393216 EHB327720:EHB393216 EQX327720:EQX393216 FAT327720:FAT393216 FKP327720:FKP393216 FUL327720:FUL393216 GEH327720:GEH393216 GOD327720:GOD393216 GXZ327720:GXZ393216 HHV327720:HHV393216 HRR327720:HRR393216 IBN327720:IBN393216 ILJ327720:ILJ393216 IVF327720:IVF393216 JFB327720:JFB393216 JOX327720:JOX393216 JYT327720:JYT393216 KIP327720:KIP393216 KSL327720:KSL393216 LCH327720:LCH393216 LMD327720:LMD393216 LVZ327720:LVZ393216 MFV327720:MFV393216 MPR327720:MPR393216 MZN327720:MZN393216 NJJ327720:NJJ393216 NTF327720:NTF393216 ODB327720:ODB393216 OMX327720:OMX393216 OWT327720:OWT393216 PGP327720:PGP393216 PQL327720:PQL393216 QAH327720:QAH393216 QKD327720:QKD393216 QTZ327720:QTZ393216 RDV327720:RDV393216 RNR327720:RNR393216 RXN327720:RXN393216 SHJ327720:SHJ393216 SRF327720:SRF393216 TBB327720:TBB393216 TKX327720:TKX393216 TUT327720:TUT393216 UEP327720:UEP393216 UOL327720:UOL393216 UYH327720:UYH393216 VID327720:VID393216 VRZ327720:VRZ393216 WBV327720:WBV393216 WLR327720:WLR393216 WVN327720:WVN393216 F393256:F458752 JB393256:JB458752 SX393256:SX458752 ACT393256:ACT458752 AMP393256:AMP458752 AWL393256:AWL458752 BGH393256:BGH458752 BQD393256:BQD458752 BZZ393256:BZZ458752 CJV393256:CJV458752 CTR393256:CTR458752 DDN393256:DDN458752 DNJ393256:DNJ458752 DXF393256:DXF458752 EHB393256:EHB458752 EQX393256:EQX458752 FAT393256:FAT458752 FKP393256:FKP458752 FUL393256:FUL458752 GEH393256:GEH458752 GOD393256:GOD458752 GXZ393256:GXZ458752 HHV393256:HHV458752 HRR393256:HRR458752 IBN393256:IBN458752 ILJ393256:ILJ458752 IVF393256:IVF458752 JFB393256:JFB458752 JOX393256:JOX458752 JYT393256:JYT458752 KIP393256:KIP458752 KSL393256:KSL458752 LCH393256:LCH458752 LMD393256:LMD458752 LVZ393256:LVZ458752 MFV393256:MFV458752 MPR393256:MPR458752 MZN393256:MZN458752 NJJ393256:NJJ458752 NTF393256:NTF458752 ODB393256:ODB458752 OMX393256:OMX458752 OWT393256:OWT458752 PGP393256:PGP458752 PQL393256:PQL458752 QAH393256:QAH458752 QKD393256:QKD458752 QTZ393256:QTZ458752 RDV393256:RDV458752 RNR393256:RNR458752 RXN393256:RXN458752 SHJ393256:SHJ458752 SRF393256:SRF458752 TBB393256:TBB458752 TKX393256:TKX458752 TUT393256:TUT458752 UEP393256:UEP458752 UOL393256:UOL458752 UYH393256:UYH458752 VID393256:VID458752 VRZ393256:VRZ458752 WBV393256:WBV458752 WLR393256:WLR458752 WVN393256:WVN458752 F458792:F524288 JB458792:JB524288 SX458792:SX524288 ACT458792:ACT524288 AMP458792:AMP524288 AWL458792:AWL524288 BGH458792:BGH524288 BQD458792:BQD524288 BZZ458792:BZZ524288 CJV458792:CJV524288 CTR458792:CTR524288 DDN458792:DDN524288 DNJ458792:DNJ524288 DXF458792:DXF524288 EHB458792:EHB524288 EQX458792:EQX524288 FAT458792:FAT524288 FKP458792:FKP524288 FUL458792:FUL524288 GEH458792:GEH524288 GOD458792:GOD524288 GXZ458792:GXZ524288 HHV458792:HHV524288 HRR458792:HRR524288 IBN458792:IBN524288 ILJ458792:ILJ524288 IVF458792:IVF524288 JFB458792:JFB524288 JOX458792:JOX524288 JYT458792:JYT524288 KIP458792:KIP524288 KSL458792:KSL524288 LCH458792:LCH524288 LMD458792:LMD524288 LVZ458792:LVZ524288 MFV458792:MFV524288 MPR458792:MPR524288 MZN458792:MZN524288 NJJ458792:NJJ524288 NTF458792:NTF524288 ODB458792:ODB524288 OMX458792:OMX524288 OWT458792:OWT524288 PGP458792:PGP524288 PQL458792:PQL524288 QAH458792:QAH524288 QKD458792:QKD524288 QTZ458792:QTZ524288 RDV458792:RDV524288 RNR458792:RNR524288 RXN458792:RXN524288 SHJ458792:SHJ524288 SRF458792:SRF524288 TBB458792:TBB524288 TKX458792:TKX524288 TUT458792:TUT524288 UEP458792:UEP524288 UOL458792:UOL524288 UYH458792:UYH524288 VID458792:VID524288 VRZ458792:VRZ524288 WBV458792:WBV524288 WLR458792:WLR524288 WVN458792:WVN524288 F524328:F589824 JB524328:JB589824 SX524328:SX589824 ACT524328:ACT589824 AMP524328:AMP589824 AWL524328:AWL589824 BGH524328:BGH589824 BQD524328:BQD589824 BZZ524328:BZZ589824 CJV524328:CJV589824 CTR524328:CTR589824 DDN524328:DDN589824 DNJ524328:DNJ589824 DXF524328:DXF589824 EHB524328:EHB589824 EQX524328:EQX589824 FAT524328:FAT589824 FKP524328:FKP589824 FUL524328:FUL589824 GEH524328:GEH589824 GOD524328:GOD589824 GXZ524328:GXZ589824 HHV524328:HHV589824 HRR524328:HRR589824 IBN524328:IBN589824 ILJ524328:ILJ589824 IVF524328:IVF589824 JFB524328:JFB589824 JOX524328:JOX589824 JYT524328:JYT589824 KIP524328:KIP589824 KSL524328:KSL589824 LCH524328:LCH589824 LMD524328:LMD589824 LVZ524328:LVZ589824 MFV524328:MFV589824 MPR524328:MPR589824 MZN524328:MZN589824 NJJ524328:NJJ589824 NTF524328:NTF589824 ODB524328:ODB589824 OMX524328:OMX589824 OWT524328:OWT589824 PGP524328:PGP589824 PQL524328:PQL589824 QAH524328:QAH589824 QKD524328:QKD589824 QTZ524328:QTZ589824 RDV524328:RDV589824 RNR524328:RNR589824 RXN524328:RXN589824 SHJ524328:SHJ589824 SRF524328:SRF589824 TBB524328:TBB589824 TKX524328:TKX589824 TUT524328:TUT589824 UEP524328:UEP589824 UOL524328:UOL589824 UYH524328:UYH589824 VID524328:VID589824 VRZ524328:VRZ589824 WBV524328:WBV589824 WLR524328:WLR589824 WVN524328:WVN589824 F589864:F655360 JB589864:JB655360 SX589864:SX655360 ACT589864:ACT655360 AMP589864:AMP655360 AWL589864:AWL655360 BGH589864:BGH655360 BQD589864:BQD655360 BZZ589864:BZZ655360 CJV589864:CJV655360 CTR589864:CTR655360 DDN589864:DDN655360 DNJ589864:DNJ655360 DXF589864:DXF655360 EHB589864:EHB655360 EQX589864:EQX655360 FAT589864:FAT655360 FKP589864:FKP655360 FUL589864:FUL655360 GEH589864:GEH655360 GOD589864:GOD655360 GXZ589864:GXZ655360 HHV589864:HHV655360 HRR589864:HRR655360 IBN589864:IBN655360 ILJ589864:ILJ655360 IVF589864:IVF655360 JFB589864:JFB655360 JOX589864:JOX655360 JYT589864:JYT655360 KIP589864:KIP655360 KSL589864:KSL655360 LCH589864:LCH655360 LMD589864:LMD655360 LVZ589864:LVZ655360 MFV589864:MFV655360 MPR589864:MPR655360 MZN589864:MZN655360 NJJ589864:NJJ655360 NTF589864:NTF655360 ODB589864:ODB655360 OMX589864:OMX655360 OWT589864:OWT655360 PGP589864:PGP655360 PQL589864:PQL655360 QAH589864:QAH655360 QKD589864:QKD655360 QTZ589864:QTZ655360 RDV589864:RDV655360 RNR589864:RNR655360 RXN589864:RXN655360 SHJ589864:SHJ655360 SRF589864:SRF655360 TBB589864:TBB655360 TKX589864:TKX655360 TUT589864:TUT655360 UEP589864:UEP655360 UOL589864:UOL655360 UYH589864:UYH655360 VID589864:VID655360 VRZ589864:VRZ655360 WBV589864:WBV655360 WLR589864:WLR655360 WVN589864:WVN655360 F655400:F720896 JB655400:JB720896 SX655400:SX720896 ACT655400:ACT720896 AMP655400:AMP720896 AWL655400:AWL720896 BGH655400:BGH720896 BQD655400:BQD720896 BZZ655400:BZZ720896 CJV655400:CJV720896 CTR655400:CTR720896 DDN655400:DDN720896 DNJ655400:DNJ720896 DXF655400:DXF720896 EHB655400:EHB720896 EQX655400:EQX720896 FAT655400:FAT720896 FKP655400:FKP720896 FUL655400:FUL720896 GEH655400:GEH720896 GOD655400:GOD720896 GXZ655400:GXZ720896 HHV655400:HHV720896 HRR655400:HRR720896 IBN655400:IBN720896 ILJ655400:ILJ720896 IVF655400:IVF720896 JFB655400:JFB720896 JOX655400:JOX720896 JYT655400:JYT720896 KIP655400:KIP720896 KSL655400:KSL720896 LCH655400:LCH720896 LMD655400:LMD720896 LVZ655400:LVZ720896 MFV655400:MFV720896 MPR655400:MPR720896 MZN655400:MZN720896 NJJ655400:NJJ720896 NTF655400:NTF720896 ODB655400:ODB720896 OMX655400:OMX720896 OWT655400:OWT720896 PGP655400:PGP720896 PQL655400:PQL720896 QAH655400:QAH720896 QKD655400:QKD720896 QTZ655400:QTZ720896 RDV655400:RDV720896 RNR655400:RNR720896 RXN655400:RXN720896 SHJ655400:SHJ720896 SRF655400:SRF720896 TBB655400:TBB720896 TKX655400:TKX720896 TUT655400:TUT720896 UEP655400:UEP720896 UOL655400:UOL720896 UYH655400:UYH720896 VID655400:VID720896 VRZ655400:VRZ720896 WBV655400:WBV720896 WLR655400:WLR720896 WVN655400:WVN720896 F720936:F786432 JB720936:JB786432 SX720936:SX786432 ACT720936:ACT786432 AMP720936:AMP786432 AWL720936:AWL786432 BGH720936:BGH786432 BQD720936:BQD786432 BZZ720936:BZZ786432 CJV720936:CJV786432 CTR720936:CTR786432 DDN720936:DDN786432 DNJ720936:DNJ786432 DXF720936:DXF786432 EHB720936:EHB786432 EQX720936:EQX786432 FAT720936:FAT786432 FKP720936:FKP786432 FUL720936:FUL786432 GEH720936:GEH786432 GOD720936:GOD786432 GXZ720936:GXZ786432 HHV720936:HHV786432 HRR720936:HRR786432 IBN720936:IBN786432 ILJ720936:ILJ786432 IVF720936:IVF786432 JFB720936:JFB786432 JOX720936:JOX786432 JYT720936:JYT786432 KIP720936:KIP786432 KSL720936:KSL786432 LCH720936:LCH786432 LMD720936:LMD786432 LVZ720936:LVZ786432 MFV720936:MFV786432 MPR720936:MPR786432 MZN720936:MZN786432 NJJ720936:NJJ786432 NTF720936:NTF786432 ODB720936:ODB786432 OMX720936:OMX786432 OWT720936:OWT786432 PGP720936:PGP786432 PQL720936:PQL786432 QAH720936:QAH786432 QKD720936:QKD786432 QTZ720936:QTZ786432 RDV720936:RDV786432 RNR720936:RNR786432 RXN720936:RXN786432 SHJ720936:SHJ786432 SRF720936:SRF786432 TBB720936:TBB786432 TKX720936:TKX786432 TUT720936:TUT786432 UEP720936:UEP786432 UOL720936:UOL786432 UYH720936:UYH786432 VID720936:VID786432 VRZ720936:VRZ786432 WBV720936:WBV786432 WLR720936:WLR786432 WVN720936:WVN786432 F786472:F851968 JB786472:JB851968 SX786472:SX851968 ACT786472:ACT851968 AMP786472:AMP851968 AWL786472:AWL851968 BGH786472:BGH851968 BQD786472:BQD851968 BZZ786472:BZZ851968 CJV786472:CJV851968 CTR786472:CTR851968 DDN786472:DDN851968 DNJ786472:DNJ851968 DXF786472:DXF851968 EHB786472:EHB851968 EQX786472:EQX851968 FAT786472:FAT851968 FKP786472:FKP851968 FUL786472:FUL851968 GEH786472:GEH851968 GOD786472:GOD851968 GXZ786472:GXZ851968 HHV786472:HHV851968 HRR786472:HRR851968 IBN786472:IBN851968 ILJ786472:ILJ851968 IVF786472:IVF851968 JFB786472:JFB851968 JOX786472:JOX851968 JYT786472:JYT851968 KIP786472:KIP851968 KSL786472:KSL851968 LCH786472:LCH851968 LMD786472:LMD851968 LVZ786472:LVZ851968 MFV786472:MFV851968 MPR786472:MPR851968 MZN786472:MZN851968 NJJ786472:NJJ851968 NTF786472:NTF851968 ODB786472:ODB851968 OMX786472:OMX851968 OWT786472:OWT851968 PGP786472:PGP851968 PQL786472:PQL851968 QAH786472:QAH851968 QKD786472:QKD851968 QTZ786472:QTZ851968 RDV786472:RDV851968 RNR786472:RNR851968 RXN786472:RXN851968 SHJ786472:SHJ851968 SRF786472:SRF851968 TBB786472:TBB851968 TKX786472:TKX851968 TUT786472:TUT851968 UEP786472:UEP851968 UOL786472:UOL851968 UYH786472:UYH851968 VID786472:VID851968 VRZ786472:VRZ851968 WBV786472:WBV851968 WLR786472:WLR851968 WVN786472:WVN851968 F852008:F917504 JB852008:JB917504 SX852008:SX917504 ACT852008:ACT917504 AMP852008:AMP917504 AWL852008:AWL917504 BGH852008:BGH917504 BQD852008:BQD917504 BZZ852008:BZZ917504 CJV852008:CJV917504 CTR852008:CTR917504 DDN852008:DDN917504 DNJ852008:DNJ917504 DXF852008:DXF917504 EHB852008:EHB917504 EQX852008:EQX917504 FAT852008:FAT917504 FKP852008:FKP917504 FUL852008:FUL917504 GEH852008:GEH917504 GOD852008:GOD917504 GXZ852008:GXZ917504 HHV852008:HHV917504 HRR852008:HRR917504 IBN852008:IBN917504 ILJ852008:ILJ917504 IVF852008:IVF917504 JFB852008:JFB917504 JOX852008:JOX917504 JYT852008:JYT917504 KIP852008:KIP917504 KSL852008:KSL917504 LCH852008:LCH917504 LMD852008:LMD917504 LVZ852008:LVZ917504 MFV852008:MFV917504 MPR852008:MPR917504 MZN852008:MZN917504 NJJ852008:NJJ917504 NTF852008:NTF917504 ODB852008:ODB917504 OMX852008:OMX917504 OWT852008:OWT917504 PGP852008:PGP917504 PQL852008:PQL917504 QAH852008:QAH917504 QKD852008:QKD917504 QTZ852008:QTZ917504 RDV852008:RDV917504 RNR852008:RNR917504 RXN852008:RXN917504 SHJ852008:SHJ917504 SRF852008:SRF917504 TBB852008:TBB917504 TKX852008:TKX917504 TUT852008:TUT917504 UEP852008:UEP917504 UOL852008:UOL917504 UYH852008:UYH917504 VID852008:VID917504 VRZ852008:VRZ917504 WBV852008:WBV917504 WLR852008:WLR917504 WVN852008:WVN917504 F917544:F983040 JB917544:JB983040 SX917544:SX983040 ACT917544:ACT983040 AMP917544:AMP983040 AWL917544:AWL983040 BGH917544:BGH983040 BQD917544:BQD983040 BZZ917544:BZZ983040 CJV917544:CJV983040 CTR917544:CTR983040 DDN917544:DDN983040 DNJ917544:DNJ983040 DXF917544:DXF983040 EHB917544:EHB983040 EQX917544:EQX983040 FAT917544:FAT983040 FKP917544:FKP983040 FUL917544:FUL983040 GEH917544:GEH983040 GOD917544:GOD983040 GXZ917544:GXZ983040 HHV917544:HHV983040 HRR917544:HRR983040 IBN917544:IBN983040 ILJ917544:ILJ983040 IVF917544:IVF983040 JFB917544:JFB983040 JOX917544:JOX983040 JYT917544:JYT983040 KIP917544:KIP983040 KSL917544:KSL983040 LCH917544:LCH983040 LMD917544:LMD983040 LVZ917544:LVZ983040 MFV917544:MFV983040 MPR917544:MPR983040 MZN917544:MZN983040 NJJ917544:NJJ983040 NTF917544:NTF983040 ODB917544:ODB983040 OMX917544:OMX983040 OWT917544:OWT983040 PGP917544:PGP983040 PQL917544:PQL983040 QAH917544:QAH983040 QKD917544:QKD983040 QTZ917544:QTZ983040 RDV917544:RDV983040 RNR917544:RNR983040 RXN917544:RXN983040 SHJ917544:SHJ983040 SRF917544:SRF983040 TBB917544:TBB983040 TKX917544:TKX983040 TUT917544:TUT983040 UEP917544:UEP983040 UOL917544:UOL983040 UYH917544:UYH983040 VID917544:VID983040 VRZ917544:VRZ983040 WBV917544:WBV983040 WLR917544:WLR983040 WVN917544:WVN983040 F983080:F1048576 JB983080:JB1048576 SX983080:SX1048576 ACT983080:ACT1048576 AMP983080:AMP1048576 AWL983080:AWL1048576 BGH983080:BGH1048576 BQD983080:BQD1048576 BZZ983080:BZZ1048576 CJV983080:CJV1048576 CTR983080:CTR1048576 DDN983080:DDN1048576 DNJ983080:DNJ1048576 DXF983080:DXF1048576 EHB983080:EHB1048576 EQX983080:EQX1048576 FAT983080:FAT1048576 FKP983080:FKP1048576 FUL983080:FUL1048576 GEH983080:GEH1048576 GOD983080:GOD1048576 GXZ983080:GXZ1048576 HHV983080:HHV1048576 HRR983080:HRR1048576 IBN983080:IBN1048576 ILJ983080:ILJ1048576 IVF983080:IVF1048576 JFB983080:JFB1048576 JOX983080:JOX1048576 JYT983080:JYT1048576 KIP983080:KIP1048576 KSL983080:KSL1048576 LCH983080:LCH1048576 LMD983080:LMD1048576 LVZ983080:LVZ1048576 MFV983080:MFV1048576 MPR983080:MPR1048576 MZN983080:MZN1048576 NJJ983080:NJJ1048576 NTF983080:NTF1048576 ODB983080:ODB1048576 OMX983080:OMX1048576 OWT983080:OWT1048576 PGP983080:PGP1048576 PQL983080:PQL1048576 QAH983080:QAH1048576 QKD983080:QKD1048576 QTZ983080:QTZ1048576 RDV983080:RDV1048576 RNR983080:RNR1048576 RXN983080:RXN1048576 SHJ983080:SHJ1048576 SRF983080:SRF1048576 TBB983080:TBB1048576 TKX983080:TKX1048576 TUT983080:TUT1048576 UEP983080:UEP1048576 UOL983080:UOL1048576 UYH983080:UYH1048576 VID983080:VID1048576 VRZ983080:VRZ1048576 WBV983080:WBV1048576 WLR983080:WLR1048576 WVN983080:WVN1048576 F2:F38 JB2:JB38 SX2:SX38 ACT2:ACT38 AMP2:AMP38 AWL2:AWL38 BGH2:BGH38 BQD2:BQD38 BZZ2:BZZ38 CJV2:CJV38 CTR2:CTR38 DDN2:DDN38 DNJ2:DNJ38 DXF2:DXF38 EHB2:EHB38 EQX2:EQX38 FAT2:FAT38 FKP2:FKP38 FUL2:FUL38 GEH2:GEH38 GOD2:GOD38 GXZ2:GXZ38 HHV2:HHV38 HRR2:HRR38 IBN2:IBN38 ILJ2:ILJ38 IVF2:IVF38 JFB2:JFB38 JOX2:JOX38 JYT2:JYT38 KIP2:KIP38 KSL2:KSL38 LCH2:LCH38 LMD2:LMD38 LVZ2:LVZ38 MFV2:MFV38 MPR2:MPR38 MZN2:MZN38 NJJ2:NJJ38 NTF2:NTF38 ODB2:ODB38 OMX2:OMX38 OWT2:OWT38 PGP2:PGP38 PQL2:PQL38 QAH2:QAH38 QKD2:QKD38 QTZ2:QTZ38 RDV2:RDV38 RNR2:RNR38 RXN2:RXN38 SHJ2:SHJ38 SRF2:SRF38 TBB2:TBB38 TKX2:TKX38 TUT2:TUT38 UEP2:UEP38 UOL2:UOL38 UYH2:UYH38 VID2:VID38 VRZ2:VRZ38 WBV2:WBV38 WLR2:WLR38 WVN2:WVN38 F65538:F65574 JB65538:JB65574 SX65538:SX65574 ACT65538:ACT65574 AMP65538:AMP65574 AWL65538:AWL65574 BGH65538:BGH65574 BQD65538:BQD65574 BZZ65538:BZZ65574 CJV65538:CJV65574 CTR65538:CTR65574 DDN65538:DDN65574 DNJ65538:DNJ65574 DXF65538:DXF65574 EHB65538:EHB65574 EQX65538:EQX65574 FAT65538:FAT65574 FKP65538:FKP65574 FUL65538:FUL65574 GEH65538:GEH65574 GOD65538:GOD65574 GXZ65538:GXZ65574 HHV65538:HHV65574 HRR65538:HRR65574 IBN65538:IBN65574 ILJ65538:ILJ65574 IVF65538:IVF65574 JFB65538:JFB65574 JOX65538:JOX65574 JYT65538:JYT65574 KIP65538:KIP65574 KSL65538:KSL65574 LCH65538:LCH65574 LMD65538:LMD65574 LVZ65538:LVZ65574 MFV65538:MFV65574 MPR65538:MPR65574 MZN65538:MZN65574 NJJ65538:NJJ65574 NTF65538:NTF65574 ODB65538:ODB65574 OMX65538:OMX65574 OWT65538:OWT65574 PGP65538:PGP65574 PQL65538:PQL65574 QAH65538:QAH65574 QKD65538:QKD65574 QTZ65538:QTZ65574 RDV65538:RDV65574 RNR65538:RNR65574 RXN65538:RXN65574 SHJ65538:SHJ65574 SRF65538:SRF65574 TBB65538:TBB65574 TKX65538:TKX65574 TUT65538:TUT65574 UEP65538:UEP65574 UOL65538:UOL65574 UYH65538:UYH65574 VID65538:VID65574 VRZ65538:VRZ65574 WBV65538:WBV65574 WLR65538:WLR65574 WVN65538:WVN65574 F131074:F131110 JB131074:JB131110 SX131074:SX131110 ACT131074:ACT131110 AMP131074:AMP131110 AWL131074:AWL131110 BGH131074:BGH131110 BQD131074:BQD131110 BZZ131074:BZZ131110 CJV131074:CJV131110 CTR131074:CTR131110 DDN131074:DDN131110 DNJ131074:DNJ131110 DXF131074:DXF131110 EHB131074:EHB131110 EQX131074:EQX131110 FAT131074:FAT131110 FKP131074:FKP131110 FUL131074:FUL131110 GEH131074:GEH131110 GOD131074:GOD131110 GXZ131074:GXZ131110 HHV131074:HHV131110 HRR131074:HRR131110 IBN131074:IBN131110 ILJ131074:ILJ131110 IVF131074:IVF131110 JFB131074:JFB131110 JOX131074:JOX131110 JYT131074:JYT131110 KIP131074:KIP131110 KSL131074:KSL131110 LCH131074:LCH131110 LMD131074:LMD131110 LVZ131074:LVZ131110 MFV131074:MFV131110 MPR131074:MPR131110 MZN131074:MZN131110 NJJ131074:NJJ131110 NTF131074:NTF131110 ODB131074:ODB131110 OMX131074:OMX131110 OWT131074:OWT131110 PGP131074:PGP131110 PQL131074:PQL131110 QAH131074:QAH131110 QKD131074:QKD131110 QTZ131074:QTZ131110 RDV131074:RDV131110 RNR131074:RNR131110 RXN131074:RXN131110 SHJ131074:SHJ131110 SRF131074:SRF131110 TBB131074:TBB131110 TKX131074:TKX131110 TUT131074:TUT131110 UEP131074:UEP131110 UOL131074:UOL131110 UYH131074:UYH131110 VID131074:VID131110 VRZ131074:VRZ131110 WBV131074:WBV131110 WLR131074:WLR131110 WVN131074:WVN131110 F196610:F196646 JB196610:JB196646 SX196610:SX196646 ACT196610:ACT196646 AMP196610:AMP196646 AWL196610:AWL196646 BGH196610:BGH196646 BQD196610:BQD196646 BZZ196610:BZZ196646 CJV196610:CJV196646 CTR196610:CTR196646 DDN196610:DDN196646 DNJ196610:DNJ196646 DXF196610:DXF196646 EHB196610:EHB196646 EQX196610:EQX196646 FAT196610:FAT196646 FKP196610:FKP196646 FUL196610:FUL196646 GEH196610:GEH196646 GOD196610:GOD196646 GXZ196610:GXZ196646 HHV196610:HHV196646 HRR196610:HRR196646 IBN196610:IBN196646 ILJ196610:ILJ196646 IVF196610:IVF196646 JFB196610:JFB196646 JOX196610:JOX196646 JYT196610:JYT196646 KIP196610:KIP196646 KSL196610:KSL196646 LCH196610:LCH196646 LMD196610:LMD196646 LVZ196610:LVZ196646 MFV196610:MFV196646 MPR196610:MPR196646 MZN196610:MZN196646 NJJ196610:NJJ196646 NTF196610:NTF196646 ODB196610:ODB196646 OMX196610:OMX196646 OWT196610:OWT196646 PGP196610:PGP196646 PQL196610:PQL196646 QAH196610:QAH196646 QKD196610:QKD196646 QTZ196610:QTZ196646 RDV196610:RDV196646 RNR196610:RNR196646 RXN196610:RXN196646 SHJ196610:SHJ196646 SRF196610:SRF196646 TBB196610:TBB196646 TKX196610:TKX196646 TUT196610:TUT196646 UEP196610:UEP196646 UOL196610:UOL196646 UYH196610:UYH196646 VID196610:VID196646 VRZ196610:VRZ196646 WBV196610:WBV196646 WLR196610:WLR196646 WVN196610:WVN196646 F262146:F262182 JB262146:JB262182 SX262146:SX262182 ACT262146:ACT262182 AMP262146:AMP262182 AWL262146:AWL262182 BGH262146:BGH262182 BQD262146:BQD262182 BZZ262146:BZZ262182 CJV262146:CJV262182 CTR262146:CTR262182 DDN262146:DDN262182 DNJ262146:DNJ262182 DXF262146:DXF262182 EHB262146:EHB262182 EQX262146:EQX262182 FAT262146:FAT262182 FKP262146:FKP262182 FUL262146:FUL262182 GEH262146:GEH262182 GOD262146:GOD262182 GXZ262146:GXZ262182 HHV262146:HHV262182 HRR262146:HRR262182 IBN262146:IBN262182 ILJ262146:ILJ262182 IVF262146:IVF262182 JFB262146:JFB262182 JOX262146:JOX262182 JYT262146:JYT262182 KIP262146:KIP262182 KSL262146:KSL262182 LCH262146:LCH262182 LMD262146:LMD262182 LVZ262146:LVZ262182 MFV262146:MFV262182 MPR262146:MPR262182 MZN262146:MZN262182 NJJ262146:NJJ262182 NTF262146:NTF262182 ODB262146:ODB262182 OMX262146:OMX262182 OWT262146:OWT262182 PGP262146:PGP262182 PQL262146:PQL262182 QAH262146:QAH262182 QKD262146:QKD262182 QTZ262146:QTZ262182 RDV262146:RDV262182 RNR262146:RNR262182 RXN262146:RXN262182 SHJ262146:SHJ262182 SRF262146:SRF262182 TBB262146:TBB262182 TKX262146:TKX262182 TUT262146:TUT262182 UEP262146:UEP262182 UOL262146:UOL262182 UYH262146:UYH262182 VID262146:VID262182 VRZ262146:VRZ262182 WBV262146:WBV262182 WLR262146:WLR262182 WVN262146:WVN262182 F327682:F327718 JB327682:JB327718 SX327682:SX327718 ACT327682:ACT327718 AMP327682:AMP327718 AWL327682:AWL327718 BGH327682:BGH327718 BQD327682:BQD327718 BZZ327682:BZZ327718 CJV327682:CJV327718 CTR327682:CTR327718 DDN327682:DDN327718 DNJ327682:DNJ327718 DXF327682:DXF327718 EHB327682:EHB327718 EQX327682:EQX327718 FAT327682:FAT327718 FKP327682:FKP327718 FUL327682:FUL327718 GEH327682:GEH327718 GOD327682:GOD327718 GXZ327682:GXZ327718 HHV327682:HHV327718 HRR327682:HRR327718 IBN327682:IBN327718 ILJ327682:ILJ327718 IVF327682:IVF327718 JFB327682:JFB327718 JOX327682:JOX327718 JYT327682:JYT327718 KIP327682:KIP327718 KSL327682:KSL327718 LCH327682:LCH327718 LMD327682:LMD327718 LVZ327682:LVZ327718 MFV327682:MFV327718 MPR327682:MPR327718 MZN327682:MZN327718 NJJ327682:NJJ327718 NTF327682:NTF327718 ODB327682:ODB327718 OMX327682:OMX327718 OWT327682:OWT327718 PGP327682:PGP327718 PQL327682:PQL327718 QAH327682:QAH327718 QKD327682:QKD327718 QTZ327682:QTZ327718 RDV327682:RDV327718 RNR327682:RNR327718 RXN327682:RXN327718 SHJ327682:SHJ327718 SRF327682:SRF327718 TBB327682:TBB327718 TKX327682:TKX327718 TUT327682:TUT327718 UEP327682:UEP327718 UOL327682:UOL327718 UYH327682:UYH327718 VID327682:VID327718 VRZ327682:VRZ327718 WBV327682:WBV327718 WLR327682:WLR327718 WVN327682:WVN327718 F393218:F393254 JB393218:JB393254 SX393218:SX393254 ACT393218:ACT393254 AMP393218:AMP393254 AWL393218:AWL393254 BGH393218:BGH393254 BQD393218:BQD393254 BZZ393218:BZZ393254 CJV393218:CJV393254 CTR393218:CTR393254 DDN393218:DDN393254 DNJ393218:DNJ393254 DXF393218:DXF393254 EHB393218:EHB393254 EQX393218:EQX393254 FAT393218:FAT393254 FKP393218:FKP393254 FUL393218:FUL393254 GEH393218:GEH393254 GOD393218:GOD393254 GXZ393218:GXZ393254 HHV393218:HHV393254 HRR393218:HRR393254 IBN393218:IBN393254 ILJ393218:ILJ393254 IVF393218:IVF393254 JFB393218:JFB393254 JOX393218:JOX393254 JYT393218:JYT393254 KIP393218:KIP393254 KSL393218:KSL393254 LCH393218:LCH393254 LMD393218:LMD393254 LVZ393218:LVZ393254 MFV393218:MFV393254 MPR393218:MPR393254 MZN393218:MZN393254 NJJ393218:NJJ393254 NTF393218:NTF393254 ODB393218:ODB393254 OMX393218:OMX393254 OWT393218:OWT393254 PGP393218:PGP393254 PQL393218:PQL393254 QAH393218:QAH393254 QKD393218:QKD393254 QTZ393218:QTZ393254 RDV393218:RDV393254 RNR393218:RNR393254 RXN393218:RXN393254 SHJ393218:SHJ393254 SRF393218:SRF393254 TBB393218:TBB393254 TKX393218:TKX393254 TUT393218:TUT393254 UEP393218:UEP393254 UOL393218:UOL393254 UYH393218:UYH393254 VID393218:VID393254 VRZ393218:VRZ393254 WBV393218:WBV393254 WLR393218:WLR393254 WVN393218:WVN393254 F458754:F458790 JB458754:JB458790 SX458754:SX458790 ACT458754:ACT458790 AMP458754:AMP458790 AWL458754:AWL458790 BGH458754:BGH458790 BQD458754:BQD458790 BZZ458754:BZZ458790 CJV458754:CJV458790 CTR458754:CTR458790 DDN458754:DDN458790 DNJ458754:DNJ458790 DXF458754:DXF458790 EHB458754:EHB458790 EQX458754:EQX458790 FAT458754:FAT458790 FKP458754:FKP458790 FUL458754:FUL458790 GEH458754:GEH458790 GOD458754:GOD458790 GXZ458754:GXZ458790 HHV458754:HHV458790 HRR458754:HRR458790 IBN458754:IBN458790 ILJ458754:ILJ458790 IVF458754:IVF458790 JFB458754:JFB458790 JOX458754:JOX458790 JYT458754:JYT458790 KIP458754:KIP458790 KSL458754:KSL458790 LCH458754:LCH458790 LMD458754:LMD458790 LVZ458754:LVZ458790 MFV458754:MFV458790 MPR458754:MPR458790 MZN458754:MZN458790 NJJ458754:NJJ458790 NTF458754:NTF458790 ODB458754:ODB458790 OMX458754:OMX458790 OWT458754:OWT458790 PGP458754:PGP458790 PQL458754:PQL458790 QAH458754:QAH458790 QKD458754:QKD458790 QTZ458754:QTZ458790 RDV458754:RDV458790 RNR458754:RNR458790 RXN458754:RXN458790 SHJ458754:SHJ458790 SRF458754:SRF458790 TBB458754:TBB458790 TKX458754:TKX458790 TUT458754:TUT458790 UEP458754:UEP458790 UOL458754:UOL458790 UYH458754:UYH458790 VID458754:VID458790 VRZ458754:VRZ458790 WBV458754:WBV458790 WLR458754:WLR458790 WVN458754:WVN458790 F524290:F524326 JB524290:JB524326 SX524290:SX524326 ACT524290:ACT524326 AMP524290:AMP524326 AWL524290:AWL524326 BGH524290:BGH524326 BQD524290:BQD524326 BZZ524290:BZZ524326 CJV524290:CJV524326 CTR524290:CTR524326 DDN524290:DDN524326 DNJ524290:DNJ524326 DXF524290:DXF524326 EHB524290:EHB524326 EQX524290:EQX524326 FAT524290:FAT524326 FKP524290:FKP524326 FUL524290:FUL524326 GEH524290:GEH524326 GOD524290:GOD524326 GXZ524290:GXZ524326 HHV524290:HHV524326 HRR524290:HRR524326 IBN524290:IBN524326 ILJ524290:ILJ524326 IVF524290:IVF524326 JFB524290:JFB524326 JOX524290:JOX524326 JYT524290:JYT524326 KIP524290:KIP524326 KSL524290:KSL524326 LCH524290:LCH524326 LMD524290:LMD524326 LVZ524290:LVZ524326 MFV524290:MFV524326 MPR524290:MPR524326 MZN524290:MZN524326 NJJ524290:NJJ524326 NTF524290:NTF524326 ODB524290:ODB524326 OMX524290:OMX524326 OWT524290:OWT524326 PGP524290:PGP524326 PQL524290:PQL524326 QAH524290:QAH524326 QKD524290:QKD524326 QTZ524290:QTZ524326 RDV524290:RDV524326 RNR524290:RNR524326 RXN524290:RXN524326 SHJ524290:SHJ524326 SRF524290:SRF524326 TBB524290:TBB524326 TKX524290:TKX524326 TUT524290:TUT524326 UEP524290:UEP524326 UOL524290:UOL524326 UYH524290:UYH524326 VID524290:VID524326 VRZ524290:VRZ524326 WBV524290:WBV524326 WLR524290:WLR524326 WVN524290:WVN524326 F589826:F589862 JB589826:JB589862 SX589826:SX589862 ACT589826:ACT589862 AMP589826:AMP589862 AWL589826:AWL589862 BGH589826:BGH589862 BQD589826:BQD589862 BZZ589826:BZZ589862 CJV589826:CJV589862 CTR589826:CTR589862 DDN589826:DDN589862 DNJ589826:DNJ589862 DXF589826:DXF589862 EHB589826:EHB589862 EQX589826:EQX589862 FAT589826:FAT589862 FKP589826:FKP589862 FUL589826:FUL589862 GEH589826:GEH589862 GOD589826:GOD589862 GXZ589826:GXZ589862 HHV589826:HHV589862 HRR589826:HRR589862 IBN589826:IBN589862 ILJ589826:ILJ589862 IVF589826:IVF589862 JFB589826:JFB589862 JOX589826:JOX589862 JYT589826:JYT589862 KIP589826:KIP589862 KSL589826:KSL589862 LCH589826:LCH589862 LMD589826:LMD589862 LVZ589826:LVZ589862 MFV589826:MFV589862 MPR589826:MPR589862 MZN589826:MZN589862 NJJ589826:NJJ589862 NTF589826:NTF589862 ODB589826:ODB589862 OMX589826:OMX589862 OWT589826:OWT589862 PGP589826:PGP589862 PQL589826:PQL589862 QAH589826:QAH589862 QKD589826:QKD589862 QTZ589826:QTZ589862 RDV589826:RDV589862 RNR589826:RNR589862 RXN589826:RXN589862 SHJ589826:SHJ589862 SRF589826:SRF589862 TBB589826:TBB589862 TKX589826:TKX589862 TUT589826:TUT589862 UEP589826:UEP589862 UOL589826:UOL589862 UYH589826:UYH589862 VID589826:VID589862 VRZ589826:VRZ589862 WBV589826:WBV589862 WLR589826:WLR589862 WVN589826:WVN589862 F655362:F655398 JB655362:JB655398 SX655362:SX655398 ACT655362:ACT655398 AMP655362:AMP655398 AWL655362:AWL655398 BGH655362:BGH655398 BQD655362:BQD655398 BZZ655362:BZZ655398 CJV655362:CJV655398 CTR655362:CTR655398 DDN655362:DDN655398 DNJ655362:DNJ655398 DXF655362:DXF655398 EHB655362:EHB655398 EQX655362:EQX655398 FAT655362:FAT655398 FKP655362:FKP655398 FUL655362:FUL655398 GEH655362:GEH655398 GOD655362:GOD655398 GXZ655362:GXZ655398 HHV655362:HHV655398 HRR655362:HRR655398 IBN655362:IBN655398 ILJ655362:ILJ655398 IVF655362:IVF655398 JFB655362:JFB655398 JOX655362:JOX655398 JYT655362:JYT655398 KIP655362:KIP655398 KSL655362:KSL655398 LCH655362:LCH655398 LMD655362:LMD655398 LVZ655362:LVZ655398 MFV655362:MFV655398 MPR655362:MPR655398 MZN655362:MZN655398 NJJ655362:NJJ655398 NTF655362:NTF655398 ODB655362:ODB655398 OMX655362:OMX655398 OWT655362:OWT655398 PGP655362:PGP655398 PQL655362:PQL655398 QAH655362:QAH655398 QKD655362:QKD655398 QTZ655362:QTZ655398 RDV655362:RDV655398 RNR655362:RNR655398 RXN655362:RXN655398 SHJ655362:SHJ655398 SRF655362:SRF655398 TBB655362:TBB655398 TKX655362:TKX655398 TUT655362:TUT655398 UEP655362:UEP655398 UOL655362:UOL655398 UYH655362:UYH655398 VID655362:VID655398 VRZ655362:VRZ655398 WBV655362:WBV655398 WLR655362:WLR655398 WVN655362:WVN655398 F720898:F720934 JB720898:JB720934 SX720898:SX720934 ACT720898:ACT720934 AMP720898:AMP720934 AWL720898:AWL720934 BGH720898:BGH720934 BQD720898:BQD720934 BZZ720898:BZZ720934 CJV720898:CJV720934 CTR720898:CTR720934 DDN720898:DDN720934 DNJ720898:DNJ720934 DXF720898:DXF720934 EHB720898:EHB720934 EQX720898:EQX720934 FAT720898:FAT720934 FKP720898:FKP720934 FUL720898:FUL720934 GEH720898:GEH720934 GOD720898:GOD720934 GXZ720898:GXZ720934 HHV720898:HHV720934 HRR720898:HRR720934 IBN720898:IBN720934 ILJ720898:ILJ720934 IVF720898:IVF720934 JFB720898:JFB720934 JOX720898:JOX720934 JYT720898:JYT720934 KIP720898:KIP720934 KSL720898:KSL720934 LCH720898:LCH720934 LMD720898:LMD720934 LVZ720898:LVZ720934 MFV720898:MFV720934 MPR720898:MPR720934 MZN720898:MZN720934 NJJ720898:NJJ720934 NTF720898:NTF720934 ODB720898:ODB720934 OMX720898:OMX720934 OWT720898:OWT720934 PGP720898:PGP720934 PQL720898:PQL720934 QAH720898:QAH720934 QKD720898:QKD720934 QTZ720898:QTZ720934 RDV720898:RDV720934 RNR720898:RNR720934 RXN720898:RXN720934 SHJ720898:SHJ720934 SRF720898:SRF720934 TBB720898:TBB720934 TKX720898:TKX720934 TUT720898:TUT720934 UEP720898:UEP720934 UOL720898:UOL720934 UYH720898:UYH720934 VID720898:VID720934 VRZ720898:VRZ720934 WBV720898:WBV720934 WLR720898:WLR720934 WVN720898:WVN720934 F786434:F786470 JB786434:JB786470 SX786434:SX786470 ACT786434:ACT786470 AMP786434:AMP786470 AWL786434:AWL786470 BGH786434:BGH786470 BQD786434:BQD786470 BZZ786434:BZZ786470 CJV786434:CJV786470 CTR786434:CTR786470 DDN786434:DDN786470 DNJ786434:DNJ786470 DXF786434:DXF786470 EHB786434:EHB786470 EQX786434:EQX786470 FAT786434:FAT786470 FKP786434:FKP786470 FUL786434:FUL786470 GEH786434:GEH786470 GOD786434:GOD786470 GXZ786434:GXZ786470 HHV786434:HHV786470 HRR786434:HRR786470 IBN786434:IBN786470 ILJ786434:ILJ786470 IVF786434:IVF786470 JFB786434:JFB786470 JOX786434:JOX786470 JYT786434:JYT786470 KIP786434:KIP786470 KSL786434:KSL786470 LCH786434:LCH786470 LMD786434:LMD786470 LVZ786434:LVZ786470 MFV786434:MFV786470 MPR786434:MPR786470 MZN786434:MZN786470 NJJ786434:NJJ786470 NTF786434:NTF786470 ODB786434:ODB786470 OMX786434:OMX786470 OWT786434:OWT786470 PGP786434:PGP786470 PQL786434:PQL786470 QAH786434:QAH786470 QKD786434:QKD786470 QTZ786434:QTZ786470 RDV786434:RDV786470 RNR786434:RNR786470 RXN786434:RXN786470 SHJ786434:SHJ786470 SRF786434:SRF786470 TBB786434:TBB786470 TKX786434:TKX786470 TUT786434:TUT786470 UEP786434:UEP786470 UOL786434:UOL786470 UYH786434:UYH786470 VID786434:VID786470 VRZ786434:VRZ786470 WBV786434:WBV786470 WLR786434:WLR786470 WVN786434:WVN786470 F851970:F852006 JB851970:JB852006 SX851970:SX852006 ACT851970:ACT852006 AMP851970:AMP852006 AWL851970:AWL852006 BGH851970:BGH852006 BQD851970:BQD852006 BZZ851970:BZZ852006 CJV851970:CJV852006 CTR851970:CTR852006 DDN851970:DDN852006 DNJ851970:DNJ852006 DXF851970:DXF852006 EHB851970:EHB852006 EQX851970:EQX852006 FAT851970:FAT852006 FKP851970:FKP852006 FUL851970:FUL852006 GEH851970:GEH852006 GOD851970:GOD852006 GXZ851970:GXZ852006 HHV851970:HHV852006 HRR851970:HRR852006 IBN851970:IBN852006 ILJ851970:ILJ852006 IVF851970:IVF852006 JFB851970:JFB852006 JOX851970:JOX852006 JYT851970:JYT852006 KIP851970:KIP852006 KSL851970:KSL852006 LCH851970:LCH852006 LMD851970:LMD852006 LVZ851970:LVZ852006 MFV851970:MFV852006 MPR851970:MPR852006 MZN851970:MZN852006 NJJ851970:NJJ852006 NTF851970:NTF852006 ODB851970:ODB852006 OMX851970:OMX852006 OWT851970:OWT852006 PGP851970:PGP852006 PQL851970:PQL852006 QAH851970:QAH852006 QKD851970:QKD852006 QTZ851970:QTZ852006 RDV851970:RDV852006 RNR851970:RNR852006 RXN851970:RXN852006 SHJ851970:SHJ852006 SRF851970:SRF852006 TBB851970:TBB852006 TKX851970:TKX852006 TUT851970:TUT852006 UEP851970:UEP852006 UOL851970:UOL852006 UYH851970:UYH852006 VID851970:VID852006 VRZ851970:VRZ852006 WBV851970:WBV852006 WLR851970:WLR852006 WVN851970:WVN852006 F917506:F917542 JB917506:JB917542 SX917506:SX917542 ACT917506:ACT917542 AMP917506:AMP917542 AWL917506:AWL917542 BGH917506:BGH917542 BQD917506:BQD917542 BZZ917506:BZZ917542 CJV917506:CJV917542 CTR917506:CTR917542 DDN917506:DDN917542 DNJ917506:DNJ917542 DXF917506:DXF917542 EHB917506:EHB917542 EQX917506:EQX917542 FAT917506:FAT917542 FKP917506:FKP917542 FUL917506:FUL917542 GEH917506:GEH917542 GOD917506:GOD917542 GXZ917506:GXZ917542 HHV917506:HHV917542 HRR917506:HRR917542 IBN917506:IBN917542 ILJ917506:ILJ917542 IVF917506:IVF917542 JFB917506:JFB917542 JOX917506:JOX917542 JYT917506:JYT917542 KIP917506:KIP917542 KSL917506:KSL917542 LCH917506:LCH917542 LMD917506:LMD917542 LVZ917506:LVZ917542 MFV917506:MFV917542 MPR917506:MPR917542 MZN917506:MZN917542 NJJ917506:NJJ917542 NTF917506:NTF917542 ODB917506:ODB917542 OMX917506:OMX917542 OWT917506:OWT917542 PGP917506:PGP917542 PQL917506:PQL917542 QAH917506:QAH917542 QKD917506:QKD917542 QTZ917506:QTZ917542 RDV917506:RDV917542 RNR917506:RNR917542 RXN917506:RXN917542 SHJ917506:SHJ917542 SRF917506:SRF917542 TBB917506:TBB917542 TKX917506:TKX917542 TUT917506:TUT917542 UEP917506:UEP917542 UOL917506:UOL917542 UYH917506:UYH917542 VID917506:VID917542 VRZ917506:VRZ917542 WBV917506:WBV917542 WLR917506:WLR917542 WVN917506:WVN917542 F983042:F983078 JB983042:JB983078 SX983042:SX983078 ACT983042:ACT983078 AMP983042:AMP983078 AWL983042:AWL983078 BGH983042:BGH983078 BQD983042:BQD983078 BZZ983042:BZZ983078 CJV983042:CJV983078 CTR983042:CTR983078 DDN983042:DDN983078 DNJ983042:DNJ983078 DXF983042:DXF983078 EHB983042:EHB983078 EQX983042:EQX983078 FAT983042:FAT983078 FKP983042:FKP983078 FUL983042:FUL983078 GEH983042:GEH983078 GOD983042:GOD983078 GXZ983042:GXZ983078 HHV983042:HHV983078 HRR983042:HRR983078 IBN983042:IBN983078 ILJ983042:ILJ983078 IVF983042:IVF983078 JFB983042:JFB983078 JOX983042:JOX983078 JYT983042:JYT983078 KIP983042:KIP983078 KSL983042:KSL983078 LCH983042:LCH983078 LMD983042:LMD983078 LVZ983042:LVZ983078 MFV983042:MFV983078 MPR983042:MPR983078 MZN983042:MZN983078 NJJ983042:NJJ983078 NTF983042:NTF983078 ODB983042:ODB983078 OMX983042:OMX983078 OWT983042:OWT983078 PGP983042:PGP983078 PQL983042:PQL983078 QAH983042:QAH983078 QKD983042:QKD983078 QTZ983042:QTZ983078 RDV983042:RDV983078 RNR983042:RNR983078 RXN983042:RXN983078 SHJ983042:SHJ983078 SRF983042:SRF983078 TBB983042:TBB983078 TKX983042:TKX983078 TUT983042:TUT983078 UEP983042:UEP983078 UOL983042:UOL983078 UYH983042:UYH983078 VID983042:VID983078 VRZ983042:VRZ983078 WBV983042:WBV983078 WLR983042:WLR983078 WVN983042:WVN983078"/>
  </dataValidations>
  <hyperlinks>
    <hyperlink ref="D2:I2" r:id="rId1" display="Plantillas de Excel gratis (enlace a página)"/>
  </hyperlinks>
  <pageMargins left="0.19685039370078741" right="0.31496062992125984" top="3.937007874015748E-2" bottom="7.874015748031496E-2" header="3.937007874015748E-2" footer="0"/>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Modelo-1</vt:lpstr>
      <vt:lpstr>Modelo-2</vt:lpstr>
      <vt:lpstr>Fórmulas</vt:lpstr>
      <vt:lpstr>Fórmulas!Área_de_impresión</vt:lpstr>
      <vt:lpstr>'Modelo-1'!Área_de_impresión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Linwind</dc:creator>
  <cp:lastModifiedBy>Linwind</cp:lastModifiedBy>
  <cp:lastPrinted>2015-10-11T15:44:37Z</cp:lastPrinted>
  <dcterms:created xsi:type="dcterms:W3CDTF">2015-10-11T14:38:55Z</dcterms:created>
  <dcterms:modified xsi:type="dcterms:W3CDTF">2015-10-11T15:54:43Z</dcterms:modified>
</cp:coreProperties>
</file>