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240" yWindow="45" windowWidth="24780" windowHeight="12165"/>
  </bookViews>
  <sheets>
    <sheet name="Tercios" sheetId="9" r:id="rId1"/>
    <sheet name="% Tercios" sheetId="11" state="hidden" r:id="rId2"/>
  </sheets>
  <definedNames>
    <definedName name="Centro">#REF!</definedName>
    <definedName name="Datos">#REF!</definedName>
    <definedName name="Herederos" localSheetId="0">Tercios!$B$4:$B$14</definedName>
    <definedName name="Herederos">#REF!</definedName>
    <definedName name="Legitima" localSheetId="0">Tercios!#REF!</definedName>
    <definedName name="Legitima">#REF!</definedName>
    <definedName name="Motivo">#REF!</definedName>
  </definedNames>
  <calcPr calcId="145621"/>
</workbook>
</file>

<file path=xl/calcChain.xml><?xml version="1.0" encoding="utf-8"?>
<calcChain xmlns="http://schemas.openxmlformats.org/spreadsheetml/2006/main">
  <c r="F13" i="9" l="1"/>
  <c r="F12" i="9"/>
  <c r="F11" i="9"/>
  <c r="F10" i="9"/>
  <c r="F9" i="9"/>
  <c r="F8" i="9"/>
  <c r="F14" i="9"/>
  <c r="F7" i="9"/>
  <c r="F6" i="9"/>
  <c r="F5" i="9"/>
  <c r="F4" i="9"/>
  <c r="F1" i="9"/>
  <c r="J14" i="9" l="1"/>
  <c r="D2" i="9" s="1"/>
  <c r="D18" i="11" l="1"/>
  <c r="C18" i="11"/>
  <c r="B18" i="11"/>
  <c r="D17" i="11"/>
  <c r="C17" i="11"/>
  <c r="B17" i="11"/>
  <c r="D16" i="11"/>
  <c r="C16" i="11"/>
  <c r="B16" i="11"/>
  <c r="D15" i="11"/>
  <c r="C15" i="11"/>
  <c r="B15" i="11"/>
  <c r="C26" i="9" s="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B4" i="11"/>
  <c r="C3" i="11"/>
  <c r="B3" i="11"/>
  <c r="B25" i="9"/>
  <c r="B26" i="9"/>
  <c r="B27" i="9"/>
  <c r="B28" i="9"/>
  <c r="B29" i="9"/>
  <c r="B22" i="9"/>
  <c r="B23" i="9"/>
  <c r="B24" i="9"/>
  <c r="H32" i="9"/>
  <c r="B21" i="9"/>
  <c r="B20" i="9"/>
  <c r="B19" i="9"/>
  <c r="D20" i="9" l="1"/>
  <c r="C27" i="9"/>
  <c r="E20" i="9"/>
  <c r="C25" i="9"/>
  <c r="D21" i="9"/>
  <c r="C29" i="9"/>
  <c r="C21" i="9"/>
  <c r="D24" i="9"/>
  <c r="D28" i="9"/>
  <c r="E23" i="9"/>
  <c r="E27" i="9"/>
  <c r="E24" i="9"/>
  <c r="E28" i="9"/>
  <c r="E25" i="9"/>
  <c r="E29" i="9"/>
  <c r="E21" i="9"/>
  <c r="E26" i="9"/>
  <c r="D22" i="9"/>
  <c r="D26" i="9"/>
  <c r="D23" i="9"/>
  <c r="D27" i="9"/>
  <c r="G27" i="9" s="1"/>
  <c r="D25" i="9"/>
  <c r="G25" i="9" s="1"/>
  <c r="D29" i="9"/>
  <c r="F29" i="9" s="1"/>
  <c r="C28" i="9"/>
  <c r="C24" i="9"/>
  <c r="C23" i="9"/>
  <c r="C22" i="9"/>
  <c r="F27" i="9"/>
  <c r="C20" i="9"/>
  <c r="E19" i="9"/>
  <c r="E22" i="9"/>
  <c r="D19" i="9"/>
  <c r="F25" i="9"/>
  <c r="C19" i="9"/>
  <c r="G23" i="9" l="1"/>
  <c r="F23" i="9"/>
  <c r="G20" i="9"/>
  <c r="G21" i="9"/>
  <c r="D30" i="9"/>
  <c r="G22" i="9"/>
  <c r="G29" i="9"/>
  <c r="G26" i="9"/>
  <c r="F28" i="9"/>
  <c r="F24" i="9"/>
  <c r="F26" i="9"/>
  <c r="G28" i="9"/>
  <c r="G24" i="9"/>
  <c r="F22" i="9"/>
  <c r="F20" i="9"/>
  <c r="F19" i="9"/>
  <c r="E30" i="9"/>
  <c r="F21" i="9"/>
  <c r="C30" i="9"/>
  <c r="G19" i="9"/>
  <c r="G30" i="9" l="1"/>
  <c r="F30" i="9"/>
</calcChain>
</file>

<file path=xl/sharedStrings.xml><?xml version="1.0" encoding="utf-8"?>
<sst xmlns="http://schemas.openxmlformats.org/spreadsheetml/2006/main" count="43" uniqueCount="36">
  <si>
    <t>%</t>
  </si>
  <si>
    <t>SI</t>
  </si>
  <si>
    <t>si</t>
  </si>
  <si>
    <t>Nombre-1</t>
  </si>
  <si>
    <t>Mejora</t>
  </si>
  <si>
    <t>Legitima</t>
  </si>
  <si>
    <t>Nombres</t>
  </si>
  <si>
    <t>Disposición</t>
  </si>
  <si>
    <t>Numero de Herederos en cada parte</t>
  </si>
  <si>
    <t>El heredero/a entra en el tercio de mejora:  SI / NO</t>
  </si>
  <si>
    <t>El heredero/a entra en el tercio libre disposión: SI / NO</t>
  </si>
  <si>
    <t xml:space="preserve">El heredero/a entra en el tercio legitima: SI / NO  </t>
  </si>
  <si>
    <t>TOTALES</t>
  </si>
  <si>
    <t>Porcentaje</t>
  </si>
  <si>
    <t>SI/NO</t>
  </si>
  <si>
    <t>Fondo inversión</t>
  </si>
  <si>
    <t>Cuenta Corriente</t>
  </si>
  <si>
    <t>Cuenta Plazo fijo</t>
  </si>
  <si>
    <t>Total valoración</t>
  </si>
  <si>
    <t>VALORACIÓN HERENCIA</t>
  </si>
  <si>
    <t xml:space="preserve">Inmuebles </t>
  </si>
  <si>
    <t>Capital/valoración correspondiente</t>
  </si>
  <si>
    <t xml:space="preserve">Porcentaje Tercio  Libre Disposición </t>
  </si>
  <si>
    <t xml:space="preserve">Porcentaje Tercio legitima  </t>
  </si>
  <si>
    <t xml:space="preserve">Porcentaje  Tercio de Mejora </t>
  </si>
  <si>
    <t>Automóvil</t>
  </si>
  <si>
    <t xml:space="preserve">Acciones </t>
  </si>
  <si>
    <t>RESULTADOS (%) PORCENTAJE DE LA VALORACIÓN QUE CORRESPONDE A CADA HEREDERO EN LOS TERCIOS</t>
  </si>
  <si>
    <t>nombre-2</t>
  </si>
  <si>
    <t>nombre-3</t>
  </si>
  <si>
    <t>nombre-4</t>
  </si>
  <si>
    <t>nombre-5</t>
  </si>
  <si>
    <t>Nombre de herederos</t>
  </si>
  <si>
    <t>↕</t>
  </si>
  <si>
    <t xml:space="preserve">Introduzca valoración herencia </t>
  </si>
  <si>
    <t>Excel gratis (reparto herencia)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</si>
</sst>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theme="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6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gray0625">
        <fgColor theme="3"/>
      </patternFill>
    </fill>
    <fill>
      <patternFill patternType="gray0625">
        <bgColor theme="0" tint="-0.14996795556505021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 applyBorder="1"/>
    <xf numFmtId="0" fontId="5" fillId="4" borderId="0" xfId="0" applyFont="1" applyFill="1" applyBorder="1" applyAlignment="1">
      <alignment horizontal="center"/>
    </xf>
    <xf numFmtId="10" fontId="0" fillId="0" borderId="0" xfId="0" applyNumberFormat="1"/>
    <xf numFmtId="164" fontId="3" fillId="5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/>
    <xf numFmtId="0" fontId="5" fillId="0" borderId="5" xfId="0" applyFont="1" applyBorder="1"/>
    <xf numFmtId="10" fontId="5" fillId="0" borderId="5" xfId="0" applyNumberFormat="1" applyFont="1" applyBorder="1"/>
    <xf numFmtId="0" fontId="8" fillId="2" borderId="2" xfId="0" applyFont="1" applyFill="1" applyBorder="1"/>
    <xf numFmtId="0" fontId="8" fillId="2" borderId="3" xfId="0" applyFont="1" applyFill="1" applyBorder="1"/>
    <xf numFmtId="0" fontId="0" fillId="0" borderId="0" xfId="0" applyAlignment="1"/>
    <xf numFmtId="0" fontId="3" fillId="4" borderId="0" xfId="0" applyFont="1" applyFill="1" applyAlignment="1"/>
    <xf numFmtId="0" fontId="3" fillId="4" borderId="0" xfId="0" applyFont="1" applyFill="1"/>
    <xf numFmtId="10" fontId="3" fillId="4" borderId="0" xfId="0" applyNumberFormat="1" applyFont="1" applyFill="1" applyBorder="1" applyAlignment="1">
      <alignment horizontal="center"/>
    </xf>
    <xf numFmtId="0" fontId="10" fillId="4" borderId="0" xfId="0" applyFont="1" applyFill="1"/>
    <xf numFmtId="164" fontId="3" fillId="4" borderId="0" xfId="0" applyNumberFormat="1" applyFont="1" applyFill="1"/>
    <xf numFmtId="0" fontId="3" fillId="4" borderId="0" xfId="0" applyFont="1" applyFill="1" applyAlignment="1">
      <alignment horizontal="center"/>
    </xf>
    <xf numFmtId="0" fontId="11" fillId="4" borderId="0" xfId="0" applyFont="1" applyFill="1"/>
    <xf numFmtId="3" fontId="3" fillId="4" borderId="0" xfId="0" applyNumberFormat="1" applyFont="1" applyFill="1" applyBorder="1"/>
    <xf numFmtId="0" fontId="3" fillId="4" borderId="0" xfId="0" applyFont="1" applyFill="1" applyAlignment="1">
      <alignment wrapText="1"/>
    </xf>
    <xf numFmtId="0" fontId="12" fillId="4" borderId="0" xfId="0" applyFont="1" applyFill="1" applyAlignment="1">
      <alignment horizontal="center"/>
    </xf>
    <xf numFmtId="165" fontId="0" fillId="0" borderId="1" xfId="0" applyNumberFormat="1" applyBorder="1" applyProtection="1">
      <protection locked="0"/>
    </xf>
    <xf numFmtId="0" fontId="5" fillId="2" borderId="1" xfId="0" applyFont="1" applyFill="1" applyBorder="1" applyAlignment="1" applyProtection="1">
      <alignment horizontal="center"/>
      <protection hidden="1"/>
    </xf>
    <xf numFmtId="10" fontId="0" fillId="0" borderId="1" xfId="0" applyNumberFormat="1" applyBorder="1" applyAlignment="1" applyProtection="1">
      <alignment horizontal="center"/>
      <protection hidden="1"/>
    </xf>
    <xf numFmtId="165" fontId="0" fillId="4" borderId="1" xfId="0" applyNumberFormat="1" applyFill="1" applyBorder="1" applyAlignment="1" applyProtection="1">
      <alignment horizontal="center"/>
      <protection hidden="1"/>
    </xf>
    <xf numFmtId="0" fontId="5" fillId="8" borderId="1" xfId="0" applyFont="1" applyFill="1" applyBorder="1" applyAlignment="1" applyProtection="1">
      <alignment horizontal="right"/>
      <protection hidden="1"/>
    </xf>
    <xf numFmtId="10" fontId="5" fillId="8" borderId="1" xfId="0" applyNumberFormat="1" applyFont="1" applyFill="1" applyBorder="1" applyAlignment="1" applyProtection="1">
      <alignment horizontal="center"/>
      <protection hidden="1"/>
    </xf>
    <xf numFmtId="165" fontId="5" fillId="8" borderId="1" xfId="0" applyNumberFormat="1" applyFont="1" applyFill="1" applyBorder="1" applyAlignment="1" applyProtection="1">
      <alignment horizontal="center"/>
      <protection hidden="1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3" fillId="4" borderId="8" xfId="0" applyFont="1" applyFill="1" applyBorder="1" applyAlignment="1" applyProtection="1">
      <protection locked="0"/>
    </xf>
    <xf numFmtId="0" fontId="3" fillId="4" borderId="8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protection locked="0"/>
    </xf>
    <xf numFmtId="0" fontId="12" fillId="4" borderId="1" xfId="0" applyFont="1" applyFill="1" applyBorder="1" applyAlignment="1">
      <alignment horizontal="left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protection locked="0"/>
    </xf>
    <xf numFmtId="165" fontId="5" fillId="0" borderId="1" xfId="0" applyNumberFormat="1" applyFont="1" applyFill="1" applyBorder="1"/>
    <xf numFmtId="165" fontId="5" fillId="0" borderId="7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5" fillId="0" borderId="15" xfId="2" applyFont="1" applyBorder="1" applyAlignment="1" applyProtection="1">
      <alignment horizontal="center" wrapText="1"/>
      <protection locked="0"/>
    </xf>
    <xf numFmtId="0" fontId="15" fillId="0" borderId="16" xfId="2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9" fillId="9" borderId="6" xfId="0" applyFont="1" applyFill="1" applyBorder="1" applyAlignment="1" applyProtection="1">
      <alignment horizontal="center"/>
      <protection locked="0"/>
    </xf>
    <xf numFmtId="0" fontId="9" fillId="9" borderId="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7" fillId="7" borderId="12" xfId="0" applyFont="1" applyFill="1" applyBorder="1" applyAlignment="1" applyProtection="1">
      <alignment horizontal="center"/>
      <protection hidden="1"/>
    </xf>
    <xf numFmtId="0" fontId="7" fillId="7" borderId="13" xfId="0" applyFont="1" applyFill="1" applyBorder="1" applyAlignment="1" applyProtection="1">
      <alignment horizontal="center"/>
      <protection hidden="1"/>
    </xf>
    <xf numFmtId="0" fontId="7" fillId="7" borderId="14" xfId="0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0" fontId="0" fillId="0" borderId="1" xfId="0" applyNumberFormat="1" applyFill="1" applyBorder="1" applyAlignment="1" applyProtection="1">
      <alignment horizontal="center"/>
      <protection hidden="1"/>
    </xf>
  </cellXfs>
  <cellStyles count="3">
    <cellStyle name="Hipervínculo" xfId="2" builtinId="8"/>
    <cellStyle name="Normal" xfId="0" builtinId="0"/>
    <cellStyle name="Normal 2" xfId="1"/>
  </cellStyles>
  <dxfs count="9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FF00"/>
      </font>
      <fill>
        <patternFill patternType="solid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  <fill>
        <patternFill patternType="solid"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reparto-de-he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Y44"/>
  <sheetViews>
    <sheetView tabSelected="1" workbookViewId="0">
      <selection activeCell="I30" sqref="I30"/>
    </sheetView>
  </sheetViews>
  <sheetFormatPr baseColWidth="10" defaultRowHeight="15" x14ac:dyDescent="0.25"/>
  <cols>
    <col min="1" max="1" width="11" style="17" customWidth="1"/>
    <col min="2" max="2" width="21.42578125" style="1" customWidth="1"/>
    <col min="3" max="3" width="20.7109375" style="1" customWidth="1"/>
    <col min="4" max="4" width="24" style="1" customWidth="1"/>
    <col min="5" max="5" width="23" style="1" customWidth="1"/>
    <col min="6" max="6" width="23.85546875" style="1" customWidth="1"/>
    <col min="7" max="7" width="10.5703125" style="1" customWidth="1"/>
    <col min="8" max="8" width="19.7109375" style="3" customWidth="1"/>
    <col min="9" max="9" width="20.85546875" style="1" customWidth="1"/>
    <col min="10" max="10" width="14" customWidth="1"/>
    <col min="11" max="11" width="11.42578125" style="17"/>
    <col min="12" max="12" width="0" style="17" hidden="1" customWidth="1"/>
    <col min="13" max="13" width="11.85546875" style="17" hidden="1" customWidth="1"/>
    <col min="14" max="14" width="0" style="17" hidden="1" customWidth="1"/>
    <col min="15" max="15" width="11.85546875" style="17" hidden="1" customWidth="1"/>
    <col min="16" max="828" width="0" style="17" hidden="1" customWidth="1"/>
    <col min="829" max="831" width="11.42578125" style="17"/>
    <col min="832" max="16384" width="11.42578125" style="1"/>
  </cols>
  <sheetData>
    <row r="1" spans="1:10" ht="15.75" thickBot="1" x14ac:dyDescent="0.3">
      <c r="A1" s="16"/>
      <c r="B1" s="15"/>
      <c r="C1" s="15"/>
      <c r="D1" s="15"/>
      <c r="E1" s="15"/>
      <c r="F1" s="25" t="str">
        <f>IF(AND(ISBLANK(B4),C4="SI")," Introduzca nombre heredero",IF(AND(ISBLANK(B4),D4="SI"),"Introduzca nombre HerEdero",IF(AND(ISBLANK(B4),E4="SI"),"Introduzca Nombre heredero"," ")))</f>
        <v xml:space="preserve"> </v>
      </c>
      <c r="G1" s="16"/>
      <c r="H1" s="24"/>
      <c r="I1" s="24"/>
      <c r="J1" s="24"/>
    </row>
    <row r="2" spans="1:10" ht="16.5" thickTop="1" thickBot="1" x14ac:dyDescent="0.3">
      <c r="A2" s="35"/>
      <c r="B2" s="51" t="s">
        <v>34</v>
      </c>
      <c r="C2" s="52"/>
      <c r="D2" s="45">
        <f>J14</f>
        <v>500000</v>
      </c>
      <c r="E2" s="48" t="s">
        <v>35</v>
      </c>
      <c r="F2" s="49"/>
      <c r="G2" s="36"/>
      <c r="H2" s="37"/>
      <c r="I2" s="37"/>
      <c r="J2" s="38"/>
    </row>
    <row r="3" spans="1:10" ht="24.75" thickTop="1" x14ac:dyDescent="0.25">
      <c r="A3" s="35"/>
      <c r="B3" s="41" t="s">
        <v>32</v>
      </c>
      <c r="C3" s="42" t="s">
        <v>11</v>
      </c>
      <c r="D3" s="42" t="s">
        <v>10</v>
      </c>
      <c r="E3" s="42" t="s">
        <v>9</v>
      </c>
      <c r="F3" s="43"/>
      <c r="G3" s="43"/>
      <c r="H3" s="60" t="s">
        <v>19</v>
      </c>
      <c r="I3" s="61"/>
      <c r="J3" s="62"/>
    </row>
    <row r="4" spans="1:10" ht="15.75" customHeight="1" x14ac:dyDescent="0.25">
      <c r="A4" s="35"/>
      <c r="B4" s="33" t="s">
        <v>3</v>
      </c>
      <c r="C4" s="34" t="s">
        <v>1</v>
      </c>
      <c r="D4" s="34" t="s">
        <v>1</v>
      </c>
      <c r="E4" s="34" t="s">
        <v>2</v>
      </c>
      <c r="F4" s="40" t="str">
        <f t="shared" ref="F4:F13" si="0">IF(AND(ISBLANK(B4),C4="SI")," Introduzca nombre heredero/a",IF(AND(ISBLANK(B4),D4="SI"),"Introduzca nombre heredero/a",IF(AND(ISBLANK(B4),E4="SI"),"Introduzca nombre heredero/a"," ")))</f>
        <v xml:space="preserve"> </v>
      </c>
      <c r="G4" s="39"/>
      <c r="H4" s="63" t="s">
        <v>15</v>
      </c>
      <c r="I4" s="47"/>
      <c r="J4" s="26">
        <v>50000</v>
      </c>
    </row>
    <row r="5" spans="1:10" ht="15" customHeight="1" x14ac:dyDescent="0.25">
      <c r="A5" s="35"/>
      <c r="B5" s="33" t="s">
        <v>28</v>
      </c>
      <c r="C5" s="34" t="s">
        <v>1</v>
      </c>
      <c r="D5" s="34"/>
      <c r="E5" s="34" t="s">
        <v>2</v>
      </c>
      <c r="F5" s="40" t="str">
        <f t="shared" si="0"/>
        <v xml:space="preserve"> </v>
      </c>
      <c r="G5" s="39"/>
      <c r="H5" s="47" t="s">
        <v>16</v>
      </c>
      <c r="I5" s="47"/>
      <c r="J5" s="26">
        <v>15000</v>
      </c>
    </row>
    <row r="6" spans="1:10" x14ac:dyDescent="0.25">
      <c r="A6" s="35"/>
      <c r="B6" s="33" t="s">
        <v>29</v>
      </c>
      <c r="C6" s="34" t="s">
        <v>1</v>
      </c>
      <c r="D6" s="34"/>
      <c r="E6" s="34"/>
      <c r="F6" s="40" t="str">
        <f t="shared" si="0"/>
        <v xml:space="preserve"> </v>
      </c>
      <c r="G6" s="39"/>
      <c r="H6" s="47" t="s">
        <v>17</v>
      </c>
      <c r="I6" s="47"/>
      <c r="J6" s="26">
        <v>60000</v>
      </c>
    </row>
    <row r="7" spans="1:10" x14ac:dyDescent="0.25">
      <c r="A7" s="35"/>
      <c r="B7" s="33" t="s">
        <v>30</v>
      </c>
      <c r="C7" s="34" t="s">
        <v>1</v>
      </c>
      <c r="D7" s="34"/>
      <c r="E7" s="34"/>
      <c r="F7" s="40" t="str">
        <f t="shared" si="0"/>
        <v xml:space="preserve"> </v>
      </c>
      <c r="G7" s="39"/>
      <c r="H7" s="47" t="s">
        <v>26</v>
      </c>
      <c r="I7" s="47"/>
      <c r="J7" s="26">
        <v>100000</v>
      </c>
    </row>
    <row r="8" spans="1:10" x14ac:dyDescent="0.25">
      <c r="A8" s="35"/>
      <c r="B8" s="33" t="s">
        <v>31</v>
      </c>
      <c r="C8" s="34" t="s">
        <v>1</v>
      </c>
      <c r="D8" s="34"/>
      <c r="E8" s="34"/>
      <c r="F8" s="40" t="str">
        <f t="shared" si="0"/>
        <v xml:space="preserve"> </v>
      </c>
      <c r="G8" s="39"/>
      <c r="H8" s="47" t="s">
        <v>20</v>
      </c>
      <c r="I8" s="47"/>
      <c r="J8" s="26">
        <v>250000</v>
      </c>
    </row>
    <row r="9" spans="1:10" x14ac:dyDescent="0.25">
      <c r="A9" s="35"/>
      <c r="B9" s="33"/>
      <c r="C9" s="34"/>
      <c r="D9" s="34" t="s">
        <v>1</v>
      </c>
      <c r="E9" s="34"/>
      <c r="F9" s="40" t="str">
        <f t="shared" si="0"/>
        <v>Introduzca nombre heredero/a</v>
      </c>
      <c r="G9" s="39"/>
      <c r="H9" s="47" t="s">
        <v>25</v>
      </c>
      <c r="I9" s="47"/>
      <c r="J9" s="26">
        <v>25000</v>
      </c>
    </row>
    <row r="10" spans="1:10" x14ac:dyDescent="0.25">
      <c r="A10" s="35"/>
      <c r="B10" s="33"/>
      <c r="C10" s="34"/>
      <c r="D10" s="34"/>
      <c r="E10" s="34"/>
      <c r="F10" s="40" t="str">
        <f t="shared" si="0"/>
        <v xml:space="preserve"> </v>
      </c>
      <c r="G10" s="39"/>
      <c r="H10" s="47"/>
      <c r="I10" s="47"/>
      <c r="J10" s="26"/>
    </row>
    <row r="11" spans="1:10" x14ac:dyDescent="0.25">
      <c r="A11" s="35"/>
      <c r="B11" s="33"/>
      <c r="C11" s="34"/>
      <c r="D11" s="34"/>
      <c r="E11" s="34"/>
      <c r="F11" s="40" t="str">
        <f t="shared" si="0"/>
        <v xml:space="preserve"> </v>
      </c>
      <c r="G11" s="39"/>
      <c r="H11" s="47"/>
      <c r="I11" s="47"/>
      <c r="J11" s="26"/>
    </row>
    <row r="12" spans="1:10" x14ac:dyDescent="0.25">
      <c r="A12" s="35"/>
      <c r="B12" s="33"/>
      <c r="C12" s="34"/>
      <c r="D12" s="34"/>
      <c r="E12" s="34"/>
      <c r="F12" s="40" t="str">
        <f t="shared" si="0"/>
        <v xml:space="preserve"> </v>
      </c>
      <c r="G12" s="39"/>
      <c r="H12" s="47"/>
      <c r="I12" s="47"/>
      <c r="J12" s="26"/>
    </row>
    <row r="13" spans="1:10" x14ac:dyDescent="0.25">
      <c r="A13" s="35"/>
      <c r="B13" s="33"/>
      <c r="C13" s="34"/>
      <c r="D13" s="34"/>
      <c r="E13" s="34"/>
      <c r="F13" s="40" t="str">
        <f t="shared" si="0"/>
        <v xml:space="preserve"> </v>
      </c>
      <c r="G13" s="39"/>
      <c r="H13" s="47"/>
      <c r="I13" s="47"/>
      <c r="J13" s="26"/>
    </row>
    <row r="14" spans="1:10" x14ac:dyDescent="0.25">
      <c r="A14" s="35"/>
      <c r="B14" s="33"/>
      <c r="C14" s="34"/>
      <c r="D14" s="34"/>
      <c r="E14" s="34"/>
      <c r="F14" s="40" t="str">
        <f t="shared" ref="F14" si="1">IF(AND(ISBLANK(B14),C14="SI")," Introduzca nombre heredero",IF(AND(ISBLANK(B14),D14="SI"),"Introduzca nombre heredero",IF(AND(ISBLANK(B14),E14="SI"),"Introduzca Nombre heredero"," ")))</f>
        <v xml:space="preserve"> </v>
      </c>
      <c r="G14" s="39"/>
      <c r="H14" s="50" t="s">
        <v>18</v>
      </c>
      <c r="I14" s="50"/>
      <c r="J14" s="44">
        <f>SUM(J4:J13)</f>
        <v>500000</v>
      </c>
    </row>
    <row r="15" spans="1:10" ht="22.5" customHeight="1" thickBot="1" x14ac:dyDescent="0.3">
      <c r="B15" s="2"/>
      <c r="C15" s="2"/>
      <c r="D15" s="46" t="s">
        <v>33</v>
      </c>
      <c r="E15" s="2"/>
      <c r="F15" s="6"/>
      <c r="G15" s="5"/>
      <c r="H15" s="22"/>
      <c r="I15" s="22"/>
      <c r="J15" s="17"/>
    </row>
    <row r="16" spans="1:10" x14ac:dyDescent="0.25">
      <c r="B16" s="54" t="s">
        <v>27</v>
      </c>
      <c r="C16" s="55"/>
      <c r="D16" s="55"/>
      <c r="E16" s="55"/>
      <c r="F16" s="55"/>
      <c r="G16" s="56"/>
      <c r="H16" s="22"/>
      <c r="I16" s="23"/>
      <c r="J16" s="17"/>
    </row>
    <row r="17" spans="2:10" ht="15" customHeight="1" x14ac:dyDescent="0.25">
      <c r="B17" s="57" t="s">
        <v>6</v>
      </c>
      <c r="C17" s="53" t="s">
        <v>23</v>
      </c>
      <c r="D17" s="53" t="s">
        <v>22</v>
      </c>
      <c r="E17" s="53" t="s">
        <v>24</v>
      </c>
      <c r="F17" s="53" t="s">
        <v>21</v>
      </c>
      <c r="G17" s="53" t="s">
        <v>0</v>
      </c>
      <c r="H17" s="22"/>
      <c r="I17" s="23"/>
      <c r="J17" s="17"/>
    </row>
    <row r="18" spans="2:10" x14ac:dyDescent="0.25">
      <c r="B18" s="58"/>
      <c r="C18" s="59"/>
      <c r="D18" s="59"/>
      <c r="E18" s="59"/>
      <c r="F18" s="53"/>
      <c r="G18" s="53"/>
      <c r="H18" s="22"/>
      <c r="I18" s="17"/>
      <c r="J18" s="17"/>
    </row>
    <row r="19" spans="2:10" x14ac:dyDescent="0.25">
      <c r="B19" s="27" t="str">
        <f t="shared" ref="B19:B29" si="2">IF(ISBLANK(B4)," ",B4)</f>
        <v>Nombre-1</v>
      </c>
      <c r="C19" s="28">
        <f>IF(OR(ISBLANK($B4),'% Tercios'!B8=0)," ", '% Tercios'!$C$3/COUNTIF('% Tercios'!$B$8:$B$19,1))</f>
        <v>6.6666666666666666E-2</v>
      </c>
      <c r="D19" s="28">
        <f>IF(OR(ISBLANK($B4),'% Tercios'!C8=0)," ", '% Tercios'!$C$3/COUNTIF('% Tercios'!$C$8:$C$19,1))</f>
        <v>0.33333333333333331</v>
      </c>
      <c r="E19" s="28">
        <f>IF(OR(ISBLANK($B4),'% Tercios'!$D8=0)," ", '% Tercios'!$C$3/COUNTIF('% Tercios'!$D$8:$D$19,1))</f>
        <v>0.16666666666666666</v>
      </c>
      <c r="F19" s="29">
        <f t="shared" ref="F19:F29" si="3">IF(ISBLANK(B4)," ",IF(SUM(C19:E19)&gt;0%,($D$2*SUM(C19:E19)),0))</f>
        <v>283333.33333333331</v>
      </c>
      <c r="G19" s="65">
        <f t="shared" ref="G19:G29" si="4">IF(ISBLANK(B4)," ",SUM(C19:E19))</f>
        <v>0.56666666666666665</v>
      </c>
      <c r="H19" s="22"/>
      <c r="I19" s="17"/>
      <c r="J19" s="17"/>
    </row>
    <row r="20" spans="2:10" x14ac:dyDescent="0.25">
      <c r="B20" s="27" t="str">
        <f t="shared" si="2"/>
        <v>nombre-2</v>
      </c>
      <c r="C20" s="28">
        <f>IF(OR(ISBLANK($B5),'% Tercios'!B9=0)," ", '% Tercios'!$C$3/COUNTIF('% Tercios'!$B$8:$B$19,1))</f>
        <v>6.6666666666666666E-2</v>
      </c>
      <c r="D20" s="28" t="str">
        <f>IF(OR(ISBLANK($B5),'% Tercios'!C9=0)," ", '% Tercios'!$C$3/COUNTIF('% Tercios'!$C$8:$C$19,1))</f>
        <v xml:space="preserve"> </v>
      </c>
      <c r="E20" s="28">
        <f>IF(OR(ISBLANK($B5),'% Tercios'!$D9=0)," ", '% Tercios'!$C$3/COUNTIF('% Tercios'!$D$8:$D$19,1))</f>
        <v>0.16666666666666666</v>
      </c>
      <c r="F20" s="29">
        <f t="shared" si="3"/>
        <v>116666.66666666667</v>
      </c>
      <c r="G20" s="65">
        <f t="shared" si="4"/>
        <v>0.23333333333333334</v>
      </c>
      <c r="H20" s="22"/>
      <c r="I20" s="17"/>
      <c r="J20" s="17"/>
    </row>
    <row r="21" spans="2:10" x14ac:dyDescent="0.25">
      <c r="B21" s="27" t="str">
        <f t="shared" si="2"/>
        <v>nombre-3</v>
      </c>
      <c r="C21" s="28">
        <f>IF(OR(ISBLANK($B6),'% Tercios'!B10=0)," ", '% Tercios'!$C$3/COUNTIF('% Tercios'!$B$8:$B$19,1))</f>
        <v>6.6666666666666666E-2</v>
      </c>
      <c r="D21" s="28" t="str">
        <f>IF(OR(ISBLANK($B6),'% Tercios'!C10=0)," ", '% Tercios'!$C$3/COUNTIF('% Tercios'!$C$8:$C$19,1))</f>
        <v xml:space="preserve"> </v>
      </c>
      <c r="E21" s="28" t="str">
        <f>IF(OR(ISBLANK($B6),'% Tercios'!$D10=0)," ", '% Tercios'!$C$3/COUNTIF('% Tercios'!$D$8:$D$19,1))</f>
        <v xml:space="preserve"> </v>
      </c>
      <c r="F21" s="29">
        <f t="shared" si="3"/>
        <v>33333.333333333336</v>
      </c>
      <c r="G21" s="65">
        <f t="shared" si="4"/>
        <v>6.6666666666666666E-2</v>
      </c>
      <c r="H21" s="22"/>
      <c r="I21" s="17"/>
      <c r="J21" s="17"/>
    </row>
    <row r="22" spans="2:10" x14ac:dyDescent="0.25">
      <c r="B22" s="27" t="str">
        <f t="shared" si="2"/>
        <v>nombre-4</v>
      </c>
      <c r="C22" s="28">
        <f>IF(OR(ISBLANK($B7),'% Tercios'!B11=0)," ", '% Tercios'!$C$3/COUNTIF('% Tercios'!$B$8:$B$19,1))</f>
        <v>6.6666666666666666E-2</v>
      </c>
      <c r="D22" s="28" t="str">
        <f>IF(OR(ISBLANK($B7),'% Tercios'!C11=0)," ", '% Tercios'!$C$3/COUNTIF('% Tercios'!$C$8:$C$19,1))</f>
        <v xml:space="preserve"> </v>
      </c>
      <c r="E22" s="28" t="str">
        <f>IF(OR(ISBLANK($B7),'% Tercios'!$D11=0)," ", '% Tercios'!$C$3/COUNTIF('% Tercios'!$D$8:$D$19,1))</f>
        <v xml:space="preserve"> </v>
      </c>
      <c r="F22" s="29">
        <f t="shared" si="3"/>
        <v>33333.333333333336</v>
      </c>
      <c r="G22" s="65">
        <f t="shared" si="4"/>
        <v>6.6666666666666666E-2</v>
      </c>
      <c r="H22" s="22"/>
      <c r="I22" s="17"/>
      <c r="J22" s="17"/>
    </row>
    <row r="23" spans="2:10" x14ac:dyDescent="0.25">
      <c r="B23" s="27" t="str">
        <f t="shared" si="2"/>
        <v>nombre-5</v>
      </c>
      <c r="C23" s="28">
        <f>IF(OR(ISBLANK($B8),'% Tercios'!B12=0)," ", '% Tercios'!$C$3/COUNTIF('% Tercios'!$B$8:$B$19,1))</f>
        <v>6.6666666666666666E-2</v>
      </c>
      <c r="D23" s="28" t="str">
        <f>IF(OR(ISBLANK($B8),'% Tercios'!C12=0)," ", '% Tercios'!$C$3/COUNTIF('% Tercios'!$C$8:$C$19,1))</f>
        <v xml:space="preserve"> </v>
      </c>
      <c r="E23" s="28" t="str">
        <f>IF(OR(ISBLANK($B8),'% Tercios'!$D12=0)," ", '% Tercios'!$C$3/COUNTIF('% Tercios'!$D$8:$D$19,1))</f>
        <v xml:space="preserve"> </v>
      </c>
      <c r="F23" s="29">
        <f t="shared" si="3"/>
        <v>33333.333333333336</v>
      </c>
      <c r="G23" s="65">
        <f t="shared" si="4"/>
        <v>6.6666666666666666E-2</v>
      </c>
      <c r="H23" s="22"/>
      <c r="I23" s="17"/>
      <c r="J23" s="17"/>
    </row>
    <row r="24" spans="2:10" x14ac:dyDescent="0.25">
      <c r="B24" s="27" t="str">
        <f t="shared" si="2"/>
        <v xml:space="preserve"> </v>
      </c>
      <c r="C24" s="28" t="str">
        <f>IF(OR(ISBLANK($B9),'% Tercios'!B13=0)," ", '% Tercios'!$C$3/COUNTIF('% Tercios'!$B$8:$B$19,1))</f>
        <v xml:space="preserve"> </v>
      </c>
      <c r="D24" s="28" t="str">
        <f>IF(OR(ISBLANK($B9),'% Tercios'!C13=0)," ", '% Tercios'!$C$3/COUNTIF('% Tercios'!$C$8:$C$19,1))</f>
        <v xml:space="preserve"> </v>
      </c>
      <c r="E24" s="28" t="str">
        <f>IF(OR(ISBLANK($B9),'% Tercios'!$D13=0)," ", '% Tercios'!$C$3/COUNTIF('% Tercios'!$D$8:$D$19,1))</f>
        <v xml:space="preserve"> </v>
      </c>
      <c r="F24" s="29" t="str">
        <f t="shared" si="3"/>
        <v xml:space="preserve"> </v>
      </c>
      <c r="G24" s="65" t="str">
        <f t="shared" si="4"/>
        <v xml:space="preserve"> </v>
      </c>
      <c r="H24" s="22"/>
      <c r="I24" s="17"/>
      <c r="J24" s="17"/>
    </row>
    <row r="25" spans="2:10" x14ac:dyDescent="0.25">
      <c r="B25" s="27" t="str">
        <f t="shared" si="2"/>
        <v xml:space="preserve"> </v>
      </c>
      <c r="C25" s="28" t="str">
        <f>IF(OR(ISBLANK($B10),'% Tercios'!B14=0)," ", '% Tercios'!$C$3/COUNTIF('% Tercios'!$B$8:$B$19,1))</f>
        <v xml:space="preserve"> </v>
      </c>
      <c r="D25" s="28" t="str">
        <f>IF(OR(ISBLANK($B10),'% Tercios'!C14=0)," ", '% Tercios'!$C$3/COUNTIF('% Tercios'!$C$8:$C$19,1))</f>
        <v xml:space="preserve"> </v>
      </c>
      <c r="E25" s="28" t="str">
        <f>IF(OR(ISBLANK($B10),'% Tercios'!$D14=0)," ", '% Tercios'!$C$3/COUNTIF('% Tercios'!$D$8:$D$19,1))</f>
        <v xml:space="preserve"> </v>
      </c>
      <c r="F25" s="29" t="str">
        <f t="shared" si="3"/>
        <v xml:space="preserve"> </v>
      </c>
      <c r="G25" s="65" t="str">
        <f t="shared" si="4"/>
        <v xml:space="preserve"> </v>
      </c>
      <c r="H25" s="22"/>
      <c r="I25" s="17"/>
      <c r="J25" s="17"/>
    </row>
    <row r="26" spans="2:10" x14ac:dyDescent="0.25">
      <c r="B26" s="27" t="str">
        <f t="shared" si="2"/>
        <v xml:space="preserve"> </v>
      </c>
      <c r="C26" s="28" t="str">
        <f>IF(OR(ISBLANK($B11),'% Tercios'!B15=0)," ", '% Tercios'!$C$3/COUNTIF('% Tercios'!$B$8:$B$19,1))</f>
        <v xml:space="preserve"> </v>
      </c>
      <c r="D26" s="28" t="str">
        <f>IF(OR(ISBLANK($B11),'% Tercios'!C15=0)," ", '% Tercios'!$C$3/COUNTIF('% Tercios'!$C$8:$C$19,1))</f>
        <v xml:space="preserve"> </v>
      </c>
      <c r="E26" s="28" t="str">
        <f>IF(OR(ISBLANK($B11),'% Tercios'!$D15=0)," ", '% Tercios'!$C$3/COUNTIF('% Tercios'!$D$8:$D$19,1))</f>
        <v xml:space="preserve"> </v>
      </c>
      <c r="F26" s="29" t="str">
        <f t="shared" si="3"/>
        <v xml:space="preserve"> </v>
      </c>
      <c r="G26" s="65" t="str">
        <f t="shared" si="4"/>
        <v xml:space="preserve"> </v>
      </c>
      <c r="H26" s="22"/>
      <c r="I26" s="17"/>
      <c r="J26" s="17"/>
    </row>
    <row r="27" spans="2:10" x14ac:dyDescent="0.25">
      <c r="B27" s="27" t="str">
        <f t="shared" si="2"/>
        <v xml:space="preserve"> </v>
      </c>
      <c r="C27" s="28" t="str">
        <f>IF(OR(ISBLANK($B12),'% Tercios'!B16=0)," ", '% Tercios'!$C$3/COUNTIF('% Tercios'!$B$8:$B$19,1))</f>
        <v xml:space="preserve"> </v>
      </c>
      <c r="D27" s="28" t="str">
        <f>IF(OR(ISBLANK($B12),'% Tercios'!C16=0)," ", '% Tercios'!$C$3/COUNTIF('% Tercios'!$C$8:$C$19,1))</f>
        <v xml:space="preserve"> </v>
      </c>
      <c r="E27" s="28" t="str">
        <f>IF(OR(ISBLANK($B12),'% Tercios'!$D16=0)," ", '% Tercios'!$C$3/COUNTIF('% Tercios'!$D$8:$D$19,1))</f>
        <v xml:space="preserve"> </v>
      </c>
      <c r="F27" s="29" t="str">
        <f t="shared" si="3"/>
        <v xml:space="preserve"> </v>
      </c>
      <c r="G27" s="65" t="str">
        <f t="shared" si="4"/>
        <v xml:space="preserve"> </v>
      </c>
      <c r="H27" s="22"/>
      <c r="I27" s="17"/>
      <c r="J27" s="17"/>
    </row>
    <row r="28" spans="2:10" x14ac:dyDescent="0.25">
      <c r="B28" s="27" t="str">
        <f t="shared" si="2"/>
        <v xml:space="preserve"> </v>
      </c>
      <c r="C28" s="28" t="str">
        <f>IF(OR(ISBLANK($B13),'% Tercios'!B17=0)," ", '% Tercios'!$C$3/COUNTIF('% Tercios'!$B$8:$B$19,1))</f>
        <v xml:space="preserve"> </v>
      </c>
      <c r="D28" s="28" t="str">
        <f>IF(OR(ISBLANK($B13),'% Tercios'!C17=0)," ", '% Tercios'!$C$3/COUNTIF('% Tercios'!$C$8:$C$19,1))</f>
        <v xml:space="preserve"> </v>
      </c>
      <c r="E28" s="28" t="str">
        <f>IF(OR(ISBLANK($B13),'% Tercios'!$D17=0)," ", '% Tercios'!$C$3/COUNTIF('% Tercios'!$D$8:$D$19,1))</f>
        <v xml:space="preserve"> </v>
      </c>
      <c r="F28" s="29" t="str">
        <f t="shared" si="3"/>
        <v xml:space="preserve"> </v>
      </c>
      <c r="G28" s="65" t="str">
        <f t="shared" si="4"/>
        <v xml:space="preserve"> </v>
      </c>
      <c r="H28" s="22"/>
      <c r="I28" s="17"/>
      <c r="J28" s="17"/>
    </row>
    <row r="29" spans="2:10" x14ac:dyDescent="0.25">
      <c r="B29" s="27" t="str">
        <f t="shared" si="2"/>
        <v xml:space="preserve"> </v>
      </c>
      <c r="C29" s="28" t="str">
        <f>IF(OR(ISBLANK($B14),'% Tercios'!B18=0)," ", '% Tercios'!$C$3/COUNTIF('% Tercios'!$B$8:$B$19,1))</f>
        <v xml:space="preserve"> </v>
      </c>
      <c r="D29" s="28" t="str">
        <f>IF(OR(ISBLANK($B14),'% Tercios'!C18=0)," ", '% Tercios'!$C$3/COUNTIF('% Tercios'!$C$8:$C$19,1))</f>
        <v xml:space="preserve"> </v>
      </c>
      <c r="E29" s="28" t="str">
        <f>IF(OR(ISBLANK($B14),'% Tercios'!$D18=0)," ", '% Tercios'!$C$3/COUNTIF('% Tercios'!$D$8:$D$19,1))</f>
        <v xml:space="preserve"> </v>
      </c>
      <c r="F29" s="29" t="str">
        <f t="shared" si="3"/>
        <v xml:space="preserve"> </v>
      </c>
      <c r="G29" s="65" t="str">
        <f t="shared" si="4"/>
        <v xml:space="preserve"> </v>
      </c>
      <c r="H29" s="19"/>
      <c r="I29" s="17"/>
      <c r="J29" s="17"/>
    </row>
    <row r="30" spans="2:10" x14ac:dyDescent="0.25">
      <c r="B30" s="30" t="s">
        <v>12</v>
      </c>
      <c r="C30" s="31">
        <f>SUM(C19:C29)</f>
        <v>0.33333333333333331</v>
      </c>
      <c r="D30" s="31">
        <f>SUM(D19:D29)</f>
        <v>0.33333333333333331</v>
      </c>
      <c r="E30" s="31">
        <f>SUM(E19:E29)</f>
        <v>0.33333333333333331</v>
      </c>
      <c r="F30" s="32">
        <f>SUM(F19:F29)</f>
        <v>499999.99999999994</v>
      </c>
      <c r="G30" s="31">
        <f>SUM(G19:G29)</f>
        <v>1</v>
      </c>
      <c r="H30" s="17"/>
      <c r="I30" s="17"/>
      <c r="J30" s="17"/>
    </row>
    <row r="31" spans="2:10" s="17" customFormat="1" x14ac:dyDescent="0.25">
      <c r="E31" s="18"/>
    </row>
    <row r="32" spans="2:10" s="17" customFormat="1" x14ac:dyDescent="0.25">
      <c r="E32" s="19"/>
      <c r="F32" s="19"/>
      <c r="H32" s="17" t="str">
        <f>IF(ISBLANK(B14)," ",IF(C14="SI",'% Tercios'!C3/COUNTIF($C$4:$C$14,"SI"),0))</f>
        <v xml:space="preserve"> </v>
      </c>
    </row>
    <row r="33" spans="8:8" s="17" customFormat="1" x14ac:dyDescent="0.25"/>
    <row r="34" spans="8:8" s="17" customFormat="1" x14ac:dyDescent="0.25"/>
    <row r="35" spans="8:8" s="17" customFormat="1" x14ac:dyDescent="0.25">
      <c r="H35" s="20"/>
    </row>
    <row r="36" spans="8:8" s="17" customFormat="1" x14ac:dyDescent="0.25"/>
    <row r="37" spans="8:8" s="17" customFormat="1" x14ac:dyDescent="0.25">
      <c r="H37" s="21"/>
    </row>
    <row r="38" spans="8:8" s="17" customFormat="1" x14ac:dyDescent="0.25">
      <c r="H38" s="21"/>
    </row>
    <row r="39" spans="8:8" s="17" customFormat="1" x14ac:dyDescent="0.25">
      <c r="H39" s="21"/>
    </row>
    <row r="40" spans="8:8" s="17" customFormat="1" x14ac:dyDescent="0.25">
      <c r="H40" s="21"/>
    </row>
    <row r="41" spans="8:8" s="17" customFormat="1" x14ac:dyDescent="0.25">
      <c r="H41" s="21"/>
    </row>
    <row r="42" spans="8:8" s="17" customFormat="1" x14ac:dyDescent="0.25">
      <c r="H42" s="21"/>
    </row>
    <row r="43" spans="8:8" s="17" customFormat="1" x14ac:dyDescent="0.25">
      <c r="H43" s="21"/>
    </row>
    <row r="44" spans="8:8" s="17" customFormat="1" x14ac:dyDescent="0.25">
      <c r="H44" s="21"/>
    </row>
  </sheetData>
  <sheetProtection sheet="1" objects="1" scenarios="1" formatCells="0" formatColumns="0" formatRows="0" insertColumns="0" insertRows="0" insertHyperlinks="0" deleteColumns="0" deleteRows="0"/>
  <mergeCells count="21">
    <mergeCell ref="H14:I14"/>
    <mergeCell ref="H13:I13"/>
    <mergeCell ref="B2:C2"/>
    <mergeCell ref="F17:F18"/>
    <mergeCell ref="G17:G18"/>
    <mergeCell ref="B16:G16"/>
    <mergeCell ref="B17:B18"/>
    <mergeCell ref="C17:C18"/>
    <mergeCell ref="D17:D18"/>
    <mergeCell ref="E17:E18"/>
    <mergeCell ref="H12:I12"/>
    <mergeCell ref="H3:J3"/>
    <mergeCell ref="H4:I4"/>
    <mergeCell ref="H5:I5"/>
    <mergeCell ref="H6:I6"/>
    <mergeCell ref="H10:I10"/>
    <mergeCell ref="H11:I11"/>
    <mergeCell ref="H7:I7"/>
    <mergeCell ref="H8:I8"/>
    <mergeCell ref="H9:I9"/>
    <mergeCell ref="E2:F2"/>
  </mergeCells>
  <conditionalFormatting sqref="C4:D14">
    <cfRule type="containsText" dxfId="8" priority="15" operator="containsText" text="SI">
      <formula>NOT(ISERROR(SEARCH("SI",C4)))</formula>
    </cfRule>
  </conditionalFormatting>
  <conditionalFormatting sqref="C19:G29">
    <cfRule type="cellIs" dxfId="7" priority="16" stopIfTrue="1" operator="greaterThan">
      <formula>0</formula>
    </cfRule>
  </conditionalFormatting>
  <conditionalFormatting sqref="B19:G29">
    <cfRule type="containsBlanks" dxfId="6" priority="14">
      <formula>LEN(TRIM(B19))=0</formula>
    </cfRule>
  </conditionalFormatting>
  <conditionalFormatting sqref="B4:B14">
    <cfRule type="expression" dxfId="5" priority="12">
      <formula>(ISTEXT(B4))</formula>
    </cfRule>
  </conditionalFormatting>
  <conditionalFormatting sqref="E4:E14">
    <cfRule type="containsText" dxfId="4" priority="10" operator="containsText" text="SI">
      <formula>NOT(ISERROR(SEARCH("SI",E4)))</formula>
    </cfRule>
  </conditionalFormatting>
  <dataValidations count="2">
    <dataValidation type="custom" allowBlank="1" showInputMessage="1" showErrorMessage="1" sqref="E33">
      <formula1>SUMPRODUCT(((ISERR(FIND((MID(UPPER(A1),ROW(INDIRECT("1:"&amp;LEN(A1))),1)),"AÁBCDEÉFGHIÍJKLMNÑOÓPQRSTUÚVWXYZ "))))*1)=0</formula1>
    </dataValidation>
    <dataValidation type="custom" allowBlank="1" showInputMessage="1" showErrorMessage="1" sqref="C32">
      <formula1>ISBLANK(B14)</formula1>
    </dataValidation>
  </dataValidations>
  <hyperlinks>
    <hyperlink ref="E2:F2" r:id="rId1" display="Excel gratis (reparto herencia)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stopIfTrue="1" operator="containsText" id="{1B115A3E-1CBE-43D9-A416-E7A22C081D82}">
            <xm:f>NOT(ISERROR(SEARCH("heredero",F1)))</xm:f>
            <xm:f>"heredero"</xm:f>
            <x14:dxf>
              <font>
                <b/>
                <i val="0"/>
                <color rgb="FFFF0000"/>
              </font>
              <fill>
                <patternFill patternType="solid">
                  <bgColor rgb="FFFFFF00"/>
                </patternFill>
              </fill>
            </x14:dxf>
          </x14:cfRule>
          <xm:sqref>I15 F1 H4:H28</xm:sqref>
        </x14:conditionalFormatting>
        <x14:conditionalFormatting xmlns:xm="http://schemas.microsoft.com/office/excel/2006/main">
          <x14:cfRule type="containsText" priority="1" stopIfTrue="1" operator="containsText" id="{23F990A6-FA27-42B4-81C9-2920088FB31A}">
            <xm:f>NOT(ISERROR(SEARCH("heredero",F4)))</xm:f>
            <xm:f>"heredero"</xm:f>
            <x14:dxf>
              <font>
                <b/>
                <i val="0"/>
                <color rgb="FFFFFF00"/>
              </font>
              <fill>
                <patternFill patternType="solid">
                  <bgColor rgb="FFFF000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F4:F14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ruebe datos" error="Introduzca los siguientes datos:_x000a__x000a_1º Columna D (nombre heredero/a)_x000a_2º Columna E (SI /  NO)">
          <x14:formula1>
            <xm:f>'% Tercios'!$B$3:$B$4</xm:f>
          </x14:formula1>
          <xm:sqref>C4:E14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8" sqref="F18"/>
    </sheetView>
  </sheetViews>
  <sheetFormatPr baseColWidth="10" defaultRowHeight="15" x14ac:dyDescent="0.25"/>
  <cols>
    <col min="1" max="1" width="8.140625" style="1" customWidth="1"/>
    <col min="2" max="2" width="10" style="1" customWidth="1"/>
    <col min="3" max="3" width="17.28515625" style="1" customWidth="1"/>
    <col min="4" max="4" width="14.28515625" style="1" customWidth="1"/>
  </cols>
  <sheetData>
    <row r="1" spans="2:4" s="1" customFormat="1" ht="15.75" thickBot="1" x14ac:dyDescent="0.3"/>
    <row r="2" spans="2:4" s="1" customFormat="1" ht="15.75" thickBot="1" x14ac:dyDescent="0.3">
      <c r="B2" s="13" t="s">
        <v>14</v>
      </c>
      <c r="C2" s="14" t="s">
        <v>13</v>
      </c>
    </row>
    <row r="3" spans="2:4" x14ac:dyDescent="0.25">
      <c r="B3" s="11" t="str">
        <f>UPPER("si")</f>
        <v>SI</v>
      </c>
      <c r="C3" s="12">
        <f>1/3</f>
        <v>0.33333333333333331</v>
      </c>
      <c r="D3"/>
    </row>
    <row r="4" spans="2:4" x14ac:dyDescent="0.25">
      <c r="B4" s="10" t="str">
        <f>UPPER("no")</f>
        <v>NO</v>
      </c>
      <c r="C4" s="10"/>
      <c r="D4"/>
    </row>
    <row r="6" spans="2:4" ht="15.75" x14ac:dyDescent="0.25">
      <c r="B6" s="64" t="s">
        <v>8</v>
      </c>
      <c r="C6" s="64"/>
      <c r="D6" s="64"/>
    </row>
    <row r="7" spans="2:4" x14ac:dyDescent="0.25">
      <c r="B7" s="8" t="s">
        <v>5</v>
      </c>
      <c r="C7" s="8" t="s">
        <v>7</v>
      </c>
      <c r="D7" s="8" t="s">
        <v>4</v>
      </c>
    </row>
    <row r="8" spans="2:4" x14ac:dyDescent="0.25">
      <c r="B8" s="4">
        <f>IF(ISBLANK(Tercios!$B4),0,IF(Tercios!C4="SI",1,0))</f>
        <v>1</v>
      </c>
      <c r="C8" s="4">
        <f>IF(ISBLANK(Tercios!$B4),0,IF(Tercios!D4="SI",1,0))</f>
        <v>1</v>
      </c>
      <c r="D8" s="4">
        <f>IF(ISBLANK(Tercios!$B4),0,IF(Tercios!E4="SI",1,0))</f>
        <v>1</v>
      </c>
    </row>
    <row r="9" spans="2:4" x14ac:dyDescent="0.25">
      <c r="B9" s="4">
        <f>IF(ISBLANK(Tercios!$B5),0,IF(Tercios!C5="SI",1,0))</f>
        <v>1</v>
      </c>
      <c r="C9" s="4">
        <f>IF(ISBLANK(Tercios!$B5),0,IF(Tercios!D5="SI",1,0))</f>
        <v>0</v>
      </c>
      <c r="D9" s="4">
        <f>IF(ISBLANK(Tercios!$B5),0,IF(Tercios!E5="SI",1,0))</f>
        <v>1</v>
      </c>
    </row>
    <row r="10" spans="2:4" x14ac:dyDescent="0.25">
      <c r="B10" s="4">
        <f>IF(ISBLANK(Tercios!$B6),0,IF(Tercios!C6="SI",1,0))</f>
        <v>1</v>
      </c>
      <c r="C10" s="4">
        <f>IF(ISBLANK(Tercios!$B6),0,IF(Tercios!D6="SI",1,0))</f>
        <v>0</v>
      </c>
      <c r="D10" s="4">
        <f>IF(ISBLANK(Tercios!$B6),0,IF(Tercios!E6="SI",1,0))</f>
        <v>0</v>
      </c>
    </row>
    <row r="11" spans="2:4" x14ac:dyDescent="0.25">
      <c r="B11" s="4">
        <f>IF(ISBLANK(Tercios!$B7),0,IF(Tercios!C7="SI",1,0))</f>
        <v>1</v>
      </c>
      <c r="C11" s="4">
        <f>IF(ISBLANK(Tercios!$B7),0,IF(Tercios!D7="SI",1,0))</f>
        <v>0</v>
      </c>
      <c r="D11" s="4">
        <f>IF(ISBLANK(Tercios!$B7),0,IF(Tercios!E7="SI",1,0))</f>
        <v>0</v>
      </c>
    </row>
    <row r="12" spans="2:4" x14ac:dyDescent="0.25">
      <c r="B12" s="4">
        <f>IF(ISBLANK(Tercios!$B8),0,IF(Tercios!C8="SI",1,0))</f>
        <v>1</v>
      </c>
      <c r="C12" s="4">
        <f>IF(ISBLANK(Tercios!$B8),0,IF(Tercios!D8="SI",1,0))</f>
        <v>0</v>
      </c>
      <c r="D12" s="4">
        <f>IF(ISBLANK(Tercios!$B8),0,IF(Tercios!E8="SI",1,0))</f>
        <v>0</v>
      </c>
    </row>
    <row r="13" spans="2:4" x14ac:dyDescent="0.25">
      <c r="B13" s="4">
        <f>IF(ISBLANK(Tercios!$B9),0,IF(Tercios!C9="SI",1,0))</f>
        <v>0</v>
      </c>
      <c r="C13" s="4">
        <f>IF(ISBLANK(Tercios!$B9),0,IF(Tercios!D9="SI",1,0))</f>
        <v>0</v>
      </c>
      <c r="D13" s="4">
        <f>IF(ISBLANK(Tercios!$B9),0,IF(Tercios!E9="SI",1,0))</f>
        <v>0</v>
      </c>
    </row>
    <row r="14" spans="2:4" x14ac:dyDescent="0.25">
      <c r="B14" s="4">
        <f>IF(ISBLANK(Tercios!$B10),0,IF(Tercios!C10="SI",1,0))</f>
        <v>0</v>
      </c>
      <c r="C14" s="4">
        <f>IF(ISBLANK(Tercios!$B10),0,IF(Tercios!D10="SI",1,0))</f>
        <v>0</v>
      </c>
      <c r="D14" s="4">
        <f>IF(ISBLANK(Tercios!$B10),0,IF(Tercios!E10="SI",1,0))</f>
        <v>0</v>
      </c>
    </row>
    <row r="15" spans="2:4" x14ac:dyDescent="0.25">
      <c r="B15" s="4">
        <f>IF(ISBLANK(Tercios!$B11),0,IF(Tercios!C11="SI",1,0))</f>
        <v>0</v>
      </c>
      <c r="C15" s="4">
        <f>IF(ISBLANK(Tercios!$B11),0,IF(Tercios!D11="SI",1,0))</f>
        <v>0</v>
      </c>
      <c r="D15" s="4">
        <f>IF(ISBLANK(Tercios!$B11),0,IF(Tercios!E11="SI",1,0))</f>
        <v>0</v>
      </c>
    </row>
    <row r="16" spans="2:4" x14ac:dyDescent="0.25">
      <c r="B16" s="4">
        <f>IF(ISBLANK(Tercios!$B12),0,IF(Tercios!C12="SI",1,0))</f>
        <v>0</v>
      </c>
      <c r="C16" s="4">
        <f>IF(ISBLANK(Tercios!$B12),0,IF(Tercios!D12="SI",1,0))</f>
        <v>0</v>
      </c>
      <c r="D16" s="4">
        <f>IF(ISBLANK(Tercios!$B12),0,IF(Tercios!E12="SI",1,0))</f>
        <v>0</v>
      </c>
    </row>
    <row r="17" spans="2:4" x14ac:dyDescent="0.25">
      <c r="B17" s="4">
        <f>IF(ISBLANK(Tercios!$B13),0,IF(Tercios!C13="SI",1,0))</f>
        <v>0</v>
      </c>
      <c r="C17" s="4">
        <f>IF(ISBLANK(Tercios!$B13),0,IF(Tercios!D13="SI",1,0))</f>
        <v>0</v>
      </c>
      <c r="D17" s="4">
        <f>IF(ISBLANK(Tercios!$B13),0,IF(Tercios!E13="SI",1,0))</f>
        <v>0</v>
      </c>
    </row>
    <row r="18" spans="2:4" x14ac:dyDescent="0.25">
      <c r="B18" s="4">
        <f>IF(ISBLANK(Tercios!$B14),0,IF(Tercios!C14="SI",1,0))</f>
        <v>0</v>
      </c>
      <c r="C18" s="4">
        <f>IF(ISBLANK(Tercios!$B14),0,IF(Tercios!D14="SI",1,0))</f>
        <v>0</v>
      </c>
      <c r="D18" s="4">
        <f>IF(ISBLANK(Tercios!$B14),0,IF(Tercios!E14="SI",1,0))</f>
        <v>0</v>
      </c>
    </row>
    <row r="19" spans="2:4" x14ac:dyDescent="0.25">
      <c r="B19" s="9"/>
      <c r="C19" s="9"/>
      <c r="D19" s="9"/>
    </row>
    <row r="24" spans="2:4" x14ac:dyDescent="0.25">
      <c r="C24" s="7"/>
    </row>
  </sheetData>
  <mergeCells count="1">
    <mergeCell ref="B6:D6"/>
  </mergeCells>
  <conditionalFormatting sqref="B8:D18">
    <cfRule type="cellIs" dxfId="1" priority="1" operator="equal">
      <formula>0</formula>
    </cfRule>
  </conditionalFormatting>
  <conditionalFormatting sqref="B8:D19">
    <cfRule type="cellIs" dxfId="0" priority="2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Tercios</vt:lpstr>
      <vt:lpstr>% Tercios</vt:lpstr>
      <vt:lpstr>Tercios!Herederos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Reparto herencia</dc:title>
  <dc:subject>% de reparto</dc:subject>
  <dc:creator>Linwind</dc:creator>
  <cp:keywords>Excel gratis</cp:keywords>
  <cp:lastModifiedBy>Linwind</cp:lastModifiedBy>
  <dcterms:created xsi:type="dcterms:W3CDTF">2014-08-20T15:53:29Z</dcterms:created>
  <dcterms:modified xsi:type="dcterms:W3CDTF">2015-09-22T19:50:04Z</dcterms:modified>
</cp:coreProperties>
</file>